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4\"/>
    </mc:Choice>
  </mc:AlternateContent>
  <bookViews>
    <workbookView xWindow="0" yWindow="0" windowWidth="28800" windowHeight="124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Таблица 1" sheetId="7" r:id="rId6"/>
  </sheets>
  <definedNames>
    <definedName name="_xlnm._FilterDatabase" localSheetId="0" hidden="1">'Справка (2)'!$A$16:$R$16</definedName>
    <definedName name="_xlnm._FilterDatabase" localSheetId="5" hidden="1">'Таблица 1'!$A$8:$BF$157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Area" localSheetId="5" hidden="1">'Таблица 1'!$A$1:$Y$154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Area" localSheetId="5" hidden="1">'Таблица 1'!$A$1:$Y$154</definedName>
    <definedName name="Z_BC3DAF18_7010_4F12_AA15_743444918B74_.wvu.PrintTitles" localSheetId="0" hidden="1">'Справка (2)'!$14:$15</definedName>
    <definedName name="_xlnm.Print_Titles" localSheetId="0">'Справка (2)'!$14:$15</definedName>
    <definedName name="_xlnm.Print_Titles" localSheetId="5">'Таблица 1'!$A:$B,'Таблица 1'!$3:$7</definedName>
    <definedName name="_xlnm.Print_Area" localSheetId="0">'Справка (2)'!$A$1:$R$79</definedName>
    <definedName name="_xlnm.Print_Area" localSheetId="5">'Таблица 1'!$A$1:$Y$155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52" i="7" l="1"/>
  <c r="V152" i="7"/>
  <c r="O152" i="7"/>
  <c r="F152" i="7"/>
  <c r="Y151" i="7"/>
  <c r="V151" i="7"/>
  <c r="O151" i="7"/>
  <c r="F151" i="7"/>
  <c r="Y150" i="7"/>
  <c r="V150" i="7"/>
  <c r="O150" i="7"/>
  <c r="F150" i="7"/>
  <c r="Y149" i="7"/>
  <c r="V149" i="7"/>
  <c r="O149" i="7"/>
  <c r="F149" i="7"/>
  <c r="Y148" i="7"/>
  <c r="V148" i="7"/>
  <c r="O148" i="7"/>
  <c r="F148" i="7"/>
  <c r="Y147" i="7"/>
  <c r="V147" i="7"/>
  <c r="O147" i="7"/>
  <c r="F147" i="7"/>
  <c r="Y146" i="7"/>
  <c r="V146" i="7"/>
  <c r="O146" i="7"/>
  <c r="F146" i="7"/>
  <c r="Y145" i="7"/>
  <c r="V145" i="7"/>
  <c r="O145" i="7"/>
  <c r="F145" i="7"/>
  <c r="Y144" i="7"/>
  <c r="V144" i="7"/>
  <c r="O144" i="7"/>
  <c r="F144" i="7"/>
  <c r="Y143" i="7"/>
  <c r="V143" i="7"/>
  <c r="O143" i="7"/>
  <c r="F143" i="7"/>
  <c r="Y142" i="7"/>
  <c r="V142" i="7"/>
  <c r="O142" i="7"/>
  <c r="F142" i="7"/>
  <c r="Y141" i="7"/>
  <c r="V141" i="7"/>
  <c r="O141" i="7"/>
  <c r="F141" i="7"/>
  <c r="Y140" i="7"/>
  <c r="V140" i="7"/>
  <c r="O140" i="7"/>
  <c r="F140" i="7"/>
  <c r="Y139" i="7"/>
  <c r="V139" i="7"/>
  <c r="O139" i="7"/>
  <c r="F139" i="7"/>
  <c r="Y138" i="7"/>
  <c r="V138" i="7"/>
  <c r="O138" i="7"/>
  <c r="F138" i="7"/>
  <c r="Y137" i="7"/>
  <c r="V137" i="7"/>
  <c r="O137" i="7"/>
  <c r="F137" i="7"/>
  <c r="Y136" i="7"/>
  <c r="V136" i="7"/>
  <c r="O136" i="7"/>
  <c r="F136" i="7"/>
  <c r="Y135" i="7"/>
  <c r="V135" i="7"/>
  <c r="O135" i="7"/>
  <c r="F135" i="7"/>
  <c r="Y134" i="7"/>
  <c r="V134" i="7"/>
  <c r="O134" i="7"/>
  <c r="F134" i="7"/>
  <c r="Y133" i="7"/>
  <c r="V133" i="7"/>
  <c r="O133" i="7"/>
  <c r="F133" i="7"/>
  <c r="Y132" i="7"/>
  <c r="V132" i="7"/>
  <c r="O132" i="7"/>
  <c r="F132" i="7"/>
  <c r="Y131" i="7"/>
  <c r="V131" i="7"/>
  <c r="O131" i="7"/>
  <c r="F131" i="7"/>
  <c r="Y130" i="7"/>
  <c r="V130" i="7"/>
  <c r="O130" i="7"/>
  <c r="F130" i="7"/>
  <c r="Y129" i="7"/>
  <c r="V129" i="7"/>
  <c r="O129" i="7"/>
  <c r="F129" i="7"/>
  <c r="Y128" i="7"/>
  <c r="V128" i="7"/>
  <c r="O128" i="7"/>
  <c r="F128" i="7"/>
  <c r="Y127" i="7"/>
  <c r="V127" i="7"/>
  <c r="O127" i="7"/>
  <c r="F127" i="7"/>
  <c r="Y126" i="7"/>
  <c r="V126" i="7"/>
  <c r="O126" i="7"/>
  <c r="F126" i="7"/>
  <c r="Y125" i="7"/>
  <c r="V125" i="7"/>
  <c r="O125" i="7"/>
  <c r="F125" i="7"/>
  <c r="Y124" i="7"/>
  <c r="V124" i="7"/>
  <c r="O124" i="7"/>
  <c r="F124" i="7"/>
  <c r="Y123" i="7"/>
  <c r="V123" i="7"/>
  <c r="O123" i="7"/>
  <c r="F123" i="7"/>
  <c r="Y122" i="7"/>
  <c r="V122" i="7"/>
  <c r="O122" i="7"/>
  <c r="F122" i="7"/>
  <c r="Y121" i="7"/>
  <c r="V121" i="7"/>
  <c r="O121" i="7"/>
  <c r="F121" i="7"/>
  <c r="Y120" i="7"/>
  <c r="V120" i="7"/>
  <c r="O120" i="7"/>
  <c r="F120" i="7"/>
  <c r="Y119" i="7"/>
  <c r="V119" i="7"/>
  <c r="O119" i="7"/>
  <c r="F119" i="7"/>
  <c r="Y118" i="7"/>
  <c r="V118" i="7"/>
  <c r="O118" i="7"/>
  <c r="F118" i="7"/>
  <c r="Y117" i="7"/>
  <c r="V117" i="7"/>
  <c r="O117" i="7"/>
  <c r="F117" i="7"/>
  <c r="Y116" i="7"/>
  <c r="V116" i="7"/>
  <c r="O116" i="7"/>
  <c r="F116" i="7"/>
  <c r="Y115" i="7"/>
  <c r="V115" i="7"/>
  <c r="O115" i="7"/>
  <c r="F115" i="7"/>
  <c r="Y114" i="7"/>
  <c r="V114" i="7"/>
  <c r="O114" i="7"/>
  <c r="F114" i="7"/>
  <c r="Y113" i="7"/>
  <c r="V113" i="7"/>
  <c r="O113" i="7"/>
  <c r="F113" i="7"/>
  <c r="Y112" i="7"/>
  <c r="V112" i="7"/>
  <c r="O112" i="7"/>
  <c r="F112" i="7"/>
  <c r="Y111" i="7"/>
  <c r="V111" i="7"/>
  <c r="O111" i="7"/>
  <c r="F111" i="7"/>
  <c r="Y110" i="7"/>
  <c r="V110" i="7"/>
  <c r="O110" i="7"/>
  <c r="F110" i="7"/>
  <c r="Y109" i="7"/>
  <c r="V109" i="7"/>
  <c r="O109" i="7"/>
  <c r="F109" i="7"/>
  <c r="Y108" i="7"/>
  <c r="V108" i="7"/>
  <c r="O108" i="7"/>
  <c r="F108" i="7"/>
  <c r="Y107" i="7"/>
  <c r="V107" i="7"/>
  <c r="O107" i="7"/>
  <c r="F107" i="7"/>
  <c r="Y106" i="7"/>
  <c r="V106" i="7"/>
  <c r="O106" i="7"/>
  <c r="F106" i="7"/>
  <c r="Y105" i="7"/>
  <c r="V105" i="7"/>
  <c r="O105" i="7"/>
  <c r="F105" i="7"/>
  <c r="Y104" i="7"/>
  <c r="V104" i="7"/>
  <c r="O104" i="7"/>
  <c r="F104" i="7"/>
  <c r="Y103" i="7"/>
  <c r="V103" i="7"/>
  <c r="O103" i="7"/>
  <c r="F103" i="7"/>
  <c r="Y102" i="7"/>
  <c r="V102" i="7"/>
  <c r="O102" i="7"/>
  <c r="F102" i="7"/>
  <c r="Y101" i="7"/>
  <c r="V101" i="7"/>
  <c r="O101" i="7"/>
  <c r="F101" i="7"/>
  <c r="Y100" i="7"/>
  <c r="V100" i="7"/>
  <c r="O100" i="7"/>
  <c r="F100" i="7"/>
  <c r="Y99" i="7"/>
  <c r="V99" i="7"/>
  <c r="O99" i="7"/>
  <c r="F99" i="7"/>
  <c r="Y98" i="7"/>
  <c r="V98" i="7"/>
  <c r="O98" i="7"/>
  <c r="F98" i="7"/>
  <c r="Y97" i="7"/>
  <c r="V97" i="7"/>
  <c r="O97" i="7"/>
  <c r="F97" i="7"/>
  <c r="Y96" i="7"/>
  <c r="V96" i="7"/>
  <c r="O96" i="7"/>
  <c r="F96" i="7"/>
  <c r="Y95" i="7"/>
  <c r="V95" i="7"/>
  <c r="O95" i="7"/>
  <c r="F95" i="7"/>
  <c r="Y94" i="7"/>
  <c r="V94" i="7"/>
  <c r="O94" i="7"/>
  <c r="F94" i="7"/>
  <c r="Y93" i="7"/>
  <c r="V93" i="7"/>
  <c r="O93" i="7"/>
  <c r="F93" i="7"/>
  <c r="Y92" i="7"/>
  <c r="V92" i="7"/>
  <c r="O92" i="7"/>
  <c r="F92" i="7"/>
  <c r="Y91" i="7"/>
  <c r="V91" i="7"/>
  <c r="O91" i="7"/>
  <c r="F91" i="7"/>
  <c r="Y90" i="7"/>
  <c r="V90" i="7"/>
  <c r="O90" i="7"/>
  <c r="F90" i="7"/>
  <c r="Y89" i="7"/>
  <c r="V89" i="7"/>
  <c r="O89" i="7"/>
  <c r="F89" i="7"/>
  <c r="Y88" i="7"/>
  <c r="V88" i="7"/>
  <c r="O88" i="7"/>
  <c r="F88" i="7"/>
  <c r="Y87" i="7"/>
  <c r="V87" i="7"/>
  <c r="O87" i="7"/>
  <c r="F87" i="7"/>
  <c r="Y86" i="7"/>
  <c r="V86" i="7"/>
  <c r="O86" i="7"/>
  <c r="F86" i="7"/>
  <c r="Y85" i="7"/>
  <c r="V85" i="7"/>
  <c r="O85" i="7"/>
  <c r="F85" i="7"/>
  <c r="Y84" i="7"/>
  <c r="V84" i="7"/>
  <c r="O84" i="7"/>
  <c r="F84" i="7"/>
  <c r="Y83" i="7"/>
  <c r="V83" i="7"/>
  <c r="O83" i="7"/>
  <c r="F83" i="7"/>
  <c r="Y82" i="7"/>
  <c r="V82" i="7"/>
  <c r="O82" i="7"/>
  <c r="F82" i="7"/>
  <c r="Y81" i="7"/>
  <c r="V81" i="7"/>
  <c r="O81" i="7"/>
  <c r="F81" i="7"/>
  <c r="Y80" i="7"/>
  <c r="V80" i="7"/>
  <c r="O80" i="7"/>
  <c r="F80" i="7"/>
  <c r="Y79" i="7"/>
  <c r="V79" i="7"/>
  <c r="O79" i="7"/>
  <c r="F79" i="7"/>
  <c r="Y78" i="7"/>
  <c r="V78" i="7"/>
  <c r="O78" i="7"/>
  <c r="F78" i="7"/>
  <c r="Y77" i="7"/>
  <c r="V77" i="7"/>
  <c r="O77" i="7"/>
  <c r="F77" i="7"/>
  <c r="Y76" i="7"/>
  <c r="V76" i="7"/>
  <c r="O76" i="7"/>
  <c r="F76" i="7"/>
  <c r="Y75" i="7"/>
  <c r="V75" i="7"/>
  <c r="O75" i="7"/>
  <c r="F75" i="7"/>
  <c r="Y74" i="7"/>
  <c r="V74" i="7"/>
  <c r="O74" i="7"/>
  <c r="F74" i="7"/>
  <c r="Y73" i="7"/>
  <c r="V73" i="7"/>
  <c r="O73" i="7"/>
  <c r="F73" i="7"/>
  <c r="Y72" i="7"/>
  <c r="V72" i="7"/>
  <c r="O72" i="7"/>
  <c r="F72" i="7"/>
  <c r="Y71" i="7"/>
  <c r="V71" i="7"/>
  <c r="O71" i="7"/>
  <c r="F71" i="7"/>
  <c r="Y70" i="7"/>
  <c r="V70" i="7"/>
  <c r="O70" i="7"/>
  <c r="F70" i="7"/>
  <c r="Y69" i="7"/>
  <c r="V69" i="7"/>
  <c r="O69" i="7"/>
  <c r="F69" i="7"/>
  <c r="Y68" i="7"/>
  <c r="V68" i="7"/>
  <c r="O68" i="7"/>
  <c r="F68" i="7"/>
  <c r="Y67" i="7"/>
  <c r="V67" i="7"/>
  <c r="O67" i="7"/>
  <c r="F67" i="7"/>
  <c r="Y66" i="7"/>
  <c r="V66" i="7"/>
  <c r="O66" i="7"/>
  <c r="F66" i="7"/>
  <c r="Y65" i="7"/>
  <c r="V65" i="7"/>
  <c r="O65" i="7"/>
  <c r="F65" i="7"/>
  <c r="Y64" i="7"/>
  <c r="V64" i="7"/>
  <c r="O64" i="7"/>
  <c r="F64" i="7"/>
  <c r="Y63" i="7"/>
  <c r="V63" i="7"/>
  <c r="O63" i="7"/>
  <c r="F63" i="7"/>
  <c r="Y62" i="7"/>
  <c r="V62" i="7"/>
  <c r="O62" i="7"/>
  <c r="F62" i="7"/>
  <c r="Y61" i="7"/>
  <c r="V61" i="7"/>
  <c r="O61" i="7"/>
  <c r="F61" i="7"/>
  <c r="Y60" i="7"/>
  <c r="V60" i="7"/>
  <c r="O60" i="7"/>
  <c r="F60" i="7"/>
  <c r="Y59" i="7"/>
  <c r="V59" i="7"/>
  <c r="O59" i="7"/>
  <c r="F59" i="7"/>
  <c r="Y58" i="7"/>
  <c r="V58" i="7"/>
  <c r="O58" i="7"/>
  <c r="F58" i="7"/>
  <c r="Y57" i="7"/>
  <c r="V57" i="7"/>
  <c r="O57" i="7"/>
  <c r="F57" i="7"/>
  <c r="Y56" i="7"/>
  <c r="V56" i="7"/>
  <c r="O56" i="7"/>
  <c r="F56" i="7"/>
  <c r="Y55" i="7"/>
  <c r="V55" i="7"/>
  <c r="O55" i="7"/>
  <c r="F55" i="7"/>
  <c r="Y54" i="7"/>
  <c r="V54" i="7"/>
  <c r="O54" i="7"/>
  <c r="F54" i="7"/>
  <c r="Y53" i="7"/>
  <c r="V53" i="7"/>
  <c r="O53" i="7"/>
  <c r="F53" i="7"/>
  <c r="Y52" i="7"/>
  <c r="V52" i="7"/>
  <c r="O52" i="7"/>
  <c r="F52" i="7"/>
  <c r="Y51" i="7"/>
  <c r="V51" i="7"/>
  <c r="O51" i="7"/>
  <c r="F51" i="7"/>
  <c r="Y50" i="7"/>
  <c r="V50" i="7"/>
  <c r="O50" i="7"/>
  <c r="F50" i="7"/>
  <c r="Y49" i="7"/>
  <c r="V49" i="7"/>
  <c r="O49" i="7"/>
  <c r="F49" i="7"/>
  <c r="Y48" i="7"/>
  <c r="V48" i="7"/>
  <c r="O48" i="7"/>
  <c r="F48" i="7"/>
  <c r="Y47" i="7"/>
  <c r="V47" i="7"/>
  <c r="O47" i="7"/>
  <c r="F47" i="7"/>
  <c r="Y46" i="7"/>
  <c r="V46" i="7"/>
  <c r="O46" i="7"/>
  <c r="F46" i="7"/>
  <c r="Y45" i="7"/>
  <c r="V45" i="7"/>
  <c r="O45" i="7"/>
  <c r="F45" i="7"/>
  <c r="Y44" i="7"/>
  <c r="V44" i="7"/>
  <c r="O44" i="7"/>
  <c r="F44" i="7"/>
  <c r="Y43" i="7"/>
  <c r="V43" i="7"/>
  <c r="O43" i="7"/>
  <c r="F43" i="7"/>
  <c r="Y42" i="7"/>
  <c r="V42" i="7"/>
  <c r="O42" i="7"/>
  <c r="F42" i="7"/>
  <c r="Y41" i="7"/>
  <c r="V41" i="7"/>
  <c r="O41" i="7"/>
  <c r="F41" i="7"/>
  <c r="Y40" i="7"/>
  <c r="V40" i="7"/>
  <c r="O40" i="7"/>
  <c r="F40" i="7"/>
  <c r="Y39" i="7"/>
  <c r="V39" i="7"/>
  <c r="O39" i="7"/>
  <c r="F39" i="7"/>
  <c r="Y38" i="7"/>
  <c r="V38" i="7"/>
  <c r="O38" i="7"/>
  <c r="F38" i="7"/>
  <c r="Y37" i="7"/>
  <c r="V37" i="7"/>
  <c r="O37" i="7"/>
  <c r="F37" i="7"/>
  <c r="Y36" i="7"/>
  <c r="V36" i="7"/>
  <c r="O36" i="7"/>
  <c r="F36" i="7"/>
  <c r="Y35" i="7"/>
  <c r="V35" i="7"/>
  <c r="O35" i="7"/>
  <c r="F35" i="7"/>
  <c r="Y34" i="7"/>
  <c r="V34" i="7"/>
  <c r="O34" i="7"/>
  <c r="F34" i="7"/>
  <c r="Y33" i="7"/>
  <c r="V33" i="7"/>
  <c r="O33" i="7"/>
  <c r="F33" i="7"/>
  <c r="Y32" i="7"/>
  <c r="V32" i="7"/>
  <c r="O32" i="7"/>
  <c r="F32" i="7"/>
  <c r="Y31" i="7"/>
  <c r="V31" i="7"/>
  <c r="O31" i="7"/>
  <c r="F31" i="7"/>
  <c r="Y30" i="7"/>
  <c r="V30" i="7"/>
  <c r="O30" i="7"/>
  <c r="F30" i="7"/>
  <c r="Y29" i="7"/>
  <c r="V29" i="7"/>
  <c r="O29" i="7"/>
  <c r="F29" i="7"/>
  <c r="Y28" i="7"/>
  <c r="V28" i="7"/>
  <c r="O28" i="7"/>
  <c r="F28" i="7"/>
  <c r="Y27" i="7"/>
  <c r="V27" i="7"/>
  <c r="O27" i="7"/>
  <c r="F27" i="7"/>
  <c r="Y26" i="7"/>
  <c r="V26" i="7"/>
  <c r="O26" i="7"/>
  <c r="F26" i="7"/>
  <c r="Y25" i="7"/>
  <c r="V25" i="7"/>
  <c r="O25" i="7"/>
  <c r="F25" i="7"/>
  <c r="Y24" i="7"/>
  <c r="V24" i="7"/>
  <c r="O24" i="7"/>
  <c r="F24" i="7"/>
  <c r="Y23" i="7"/>
  <c r="V23" i="7"/>
  <c r="O23" i="7"/>
  <c r="F23" i="7"/>
  <c r="Y22" i="7"/>
  <c r="V22" i="7"/>
  <c r="O22" i="7"/>
  <c r="F22" i="7"/>
  <c r="Y21" i="7"/>
  <c r="V21" i="7"/>
  <c r="O21" i="7"/>
  <c r="F21" i="7"/>
  <c r="Y20" i="7"/>
  <c r="V20" i="7"/>
  <c r="O20" i="7"/>
  <c r="F20" i="7"/>
  <c r="Y19" i="7"/>
  <c r="V19" i="7"/>
  <c r="O19" i="7"/>
  <c r="F19" i="7"/>
  <c r="Y18" i="7"/>
  <c r="V18" i="7"/>
  <c r="O18" i="7"/>
  <c r="F18" i="7"/>
  <c r="Y17" i="7"/>
  <c r="V17" i="7"/>
  <c r="O17" i="7"/>
  <c r="F17" i="7"/>
  <c r="Y16" i="7"/>
  <c r="V16" i="7"/>
  <c r="O16" i="7"/>
  <c r="F16" i="7"/>
  <c r="W15" i="7"/>
  <c r="U15" i="7"/>
  <c r="T15" i="7"/>
  <c r="S15" i="7"/>
  <c r="R15" i="7"/>
  <c r="Q15" i="7"/>
  <c r="P15" i="7"/>
  <c r="N15" i="7"/>
  <c r="M15" i="7"/>
  <c r="L15" i="7"/>
  <c r="K15" i="7"/>
  <c r="J15" i="7"/>
  <c r="I15" i="7"/>
  <c r="H15" i="7"/>
  <c r="G15" i="7"/>
  <c r="E15" i="7"/>
  <c r="D15" i="7"/>
  <c r="C15" i="7"/>
  <c r="Y14" i="7"/>
  <c r="V14" i="7"/>
  <c r="O14" i="7"/>
  <c r="F14" i="7"/>
  <c r="Y13" i="7"/>
  <c r="V13" i="7"/>
  <c r="O13" i="7"/>
  <c r="F13" i="7"/>
  <c r="Y12" i="7"/>
  <c r="V12" i="7"/>
  <c r="O12" i="7"/>
  <c r="F12" i="7"/>
  <c r="Y11" i="7"/>
  <c r="V11" i="7"/>
  <c r="O11" i="7"/>
  <c r="F11" i="7"/>
  <c r="Y10" i="7"/>
  <c r="V10" i="7"/>
  <c r="O10" i="7"/>
  <c r="F10" i="7"/>
  <c r="Y9" i="7"/>
  <c r="V9" i="7"/>
  <c r="O9" i="7"/>
  <c r="F9" i="7"/>
  <c r="W8" i="7"/>
  <c r="U8" i="7"/>
  <c r="T8" i="7"/>
  <c r="S8" i="7"/>
  <c r="R8" i="7"/>
  <c r="Q8" i="7"/>
  <c r="P8" i="7"/>
  <c r="N8" i="7"/>
  <c r="M8" i="7"/>
  <c r="L8" i="7"/>
  <c r="K8" i="7"/>
  <c r="J8" i="7"/>
  <c r="I8" i="7"/>
  <c r="H8" i="7"/>
  <c r="G8" i="7"/>
  <c r="E8" i="7"/>
  <c r="D8" i="7"/>
  <c r="C8" i="7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O8" i="7"/>
  <c r="R76" i="1"/>
  <c r="I12" i="1" s="1"/>
  <c r="S153" i="7"/>
  <c r="Y8" i="7"/>
  <c r="M153" i="7"/>
  <c r="X19" i="7"/>
  <c r="X21" i="7"/>
  <c r="X25" i="7"/>
  <c r="X29" i="7"/>
  <c r="X31" i="7"/>
  <c r="X33" i="7"/>
  <c r="X35" i="7"/>
  <c r="X37" i="7"/>
  <c r="X39" i="7"/>
  <c r="X41" i="7"/>
  <c r="X43" i="7"/>
  <c r="X45" i="7"/>
  <c r="X47" i="7"/>
  <c r="X49" i="7"/>
  <c r="X51" i="7"/>
  <c r="X53" i="7"/>
  <c r="X55" i="7"/>
  <c r="X57" i="7"/>
  <c r="X59" i="7"/>
  <c r="X61" i="7"/>
  <c r="X63" i="7"/>
  <c r="X65" i="7"/>
  <c r="X67" i="7"/>
  <c r="X69" i="7"/>
  <c r="X71" i="7"/>
  <c r="X73" i="7"/>
  <c r="X75" i="7"/>
  <c r="X77" i="7"/>
  <c r="X81" i="7"/>
  <c r="X83" i="7"/>
  <c r="X85" i="7"/>
  <c r="X87" i="7"/>
  <c r="X89" i="7"/>
  <c r="X91" i="7"/>
  <c r="X93" i="7"/>
  <c r="X95" i="7"/>
  <c r="X97" i="7"/>
  <c r="X99" i="7"/>
  <c r="X101" i="7"/>
  <c r="X103" i="7"/>
  <c r="X105" i="7"/>
  <c r="X107" i="7"/>
  <c r="X109" i="7"/>
  <c r="X111" i="7"/>
  <c r="X113" i="7"/>
  <c r="X115" i="7"/>
  <c r="X117" i="7"/>
  <c r="X119" i="7"/>
  <c r="X121" i="7"/>
  <c r="X123" i="7"/>
  <c r="X125" i="7"/>
  <c r="X127" i="7"/>
  <c r="X129" i="7"/>
  <c r="X131" i="7"/>
  <c r="X133" i="7"/>
  <c r="X135" i="7"/>
  <c r="X137" i="7"/>
  <c r="X139" i="7"/>
  <c r="X141" i="7"/>
  <c r="X145" i="7"/>
  <c r="X147" i="7"/>
  <c r="X149" i="7"/>
  <c r="X151" i="7"/>
  <c r="X10" i="7"/>
  <c r="X12" i="7"/>
  <c r="X143" i="7"/>
  <c r="I153" i="7"/>
  <c r="X79" i="7"/>
  <c r="X27" i="7"/>
  <c r="X23" i="7"/>
  <c r="Q153" i="7"/>
  <c r="U153" i="7"/>
  <c r="X9" i="7"/>
  <c r="X11" i="7"/>
  <c r="X14" i="7"/>
  <c r="G153" i="7"/>
  <c r="K153" i="7"/>
  <c r="P153" i="7"/>
  <c r="R153" i="7"/>
  <c r="T153" i="7"/>
  <c r="W153" i="7"/>
  <c r="X16" i="7"/>
  <c r="Y15" i="7"/>
  <c r="O15" i="7"/>
  <c r="X20" i="7"/>
  <c r="X22" i="7"/>
  <c r="X24" i="7"/>
  <c r="X26" i="7"/>
  <c r="X28" i="7"/>
  <c r="X30" i="7"/>
  <c r="X32" i="7"/>
  <c r="X34" i="7"/>
  <c r="X36" i="7"/>
  <c r="X38" i="7"/>
  <c r="X40" i="7"/>
  <c r="X42" i="7"/>
  <c r="X44" i="7"/>
  <c r="X46" i="7"/>
  <c r="X48" i="7"/>
  <c r="X50" i="7"/>
  <c r="X52" i="7"/>
  <c r="X54" i="7"/>
  <c r="X56" i="7"/>
  <c r="X58" i="7"/>
  <c r="X60" i="7"/>
  <c r="X62" i="7"/>
  <c r="X64" i="7"/>
  <c r="X66" i="7"/>
  <c r="X68" i="7"/>
  <c r="X70" i="7"/>
  <c r="X72" i="7"/>
  <c r="X74" i="7"/>
  <c r="X76" i="7"/>
  <c r="X78" i="7"/>
  <c r="X80" i="7"/>
  <c r="X82" i="7"/>
  <c r="X84" i="7"/>
  <c r="X86" i="7"/>
  <c r="X88" i="7"/>
  <c r="X90" i="7"/>
  <c r="X92" i="7"/>
  <c r="X94" i="7"/>
  <c r="X96" i="7"/>
  <c r="X98" i="7"/>
  <c r="X100" i="7"/>
  <c r="X102" i="7"/>
  <c r="X104" i="7"/>
  <c r="X106" i="7"/>
  <c r="X108" i="7"/>
  <c r="X110" i="7"/>
  <c r="X112" i="7"/>
  <c r="X114" i="7"/>
  <c r="X116" i="7"/>
  <c r="X118" i="7"/>
  <c r="X120" i="7"/>
  <c r="X122" i="7"/>
  <c r="X124" i="7"/>
  <c r="X126" i="7"/>
  <c r="X128" i="7"/>
  <c r="X130" i="7"/>
  <c r="X132" i="7"/>
  <c r="X134" i="7"/>
  <c r="X136" i="7"/>
  <c r="X138" i="7"/>
  <c r="X140" i="7"/>
  <c r="X142" i="7"/>
  <c r="X144" i="7"/>
  <c r="X146" i="7"/>
  <c r="X148" i="7"/>
  <c r="X150" i="7"/>
  <c r="X152" i="7"/>
  <c r="V8" i="7"/>
  <c r="C153" i="7"/>
  <c r="E153" i="7"/>
  <c r="H153" i="7"/>
  <c r="J153" i="7"/>
  <c r="L153" i="7"/>
  <c r="N153" i="7"/>
  <c r="X18" i="7"/>
  <c r="F8" i="7"/>
  <c r="X13" i="7"/>
  <c r="D153" i="7"/>
  <c r="X17" i="7"/>
  <c r="F15" i="7"/>
  <c r="F153" i="7" s="1"/>
  <c r="V15" i="7"/>
  <c r="F156" i="7" l="1"/>
  <c r="F155" i="7"/>
  <c r="Y153" i="7"/>
  <c r="O153" i="7"/>
  <c r="O156" i="7" s="1"/>
  <c r="V153" i="7"/>
  <c r="X15" i="7"/>
  <c r="X8" i="7"/>
  <c r="O155" i="7" l="1"/>
  <c r="X153" i="7"/>
  <c r="X155" i="7" s="1"/>
  <c r="V155" i="7"/>
  <c r="V156" i="7"/>
</calcChain>
</file>

<file path=xl/comments1.xml><?xml version="1.0" encoding="utf-8"?>
<comments xmlns="http://schemas.openxmlformats.org/spreadsheetml/2006/main">
  <authors>
    <author>User</author>
  </authors>
  <commentList>
    <comment ref="L6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формулировкой социально-значимые расходы нетфайла</t>
        </r>
      </text>
    </comment>
  </commentList>
</comments>
</file>

<file path=xl/sharedStrings.xml><?xml version="1.0" encoding="utf-8"?>
<sst xmlns="http://schemas.openxmlformats.org/spreadsheetml/2006/main" count="729" uniqueCount="515">
  <si>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</si>
  <si>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</si>
  <si>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</si>
  <si>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</si>
  <si>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</si>
  <si>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</si>
  <si>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</si>
  <si>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</si>
  <si>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</si>
  <si>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</si>
  <si>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</si>
  <si>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</si>
  <si>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</si>
  <si>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</si>
  <si>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</si>
  <si>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</si>
  <si>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</si>
  <si>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</si>
  <si>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</si>
  <si>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</si>
  <si>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</si>
  <si>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</si>
  <si>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</si>
  <si>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</si>
  <si>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</si>
  <si>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</si>
  <si>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</si>
  <si>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</si>
  <si>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</si>
  <si>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</si>
  <si>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</si>
  <si>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</si>
  <si>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</si>
  <si>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</si>
  <si>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</si>
  <si>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</si>
  <si>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</si>
  <si>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</si>
  <si>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</si>
  <si>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</si>
  <si>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</si>
  <si>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</si>
  <si>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</si>
  <si>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</si>
  <si>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</si>
  <si>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</si>
  <si>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</si>
  <si>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</si>
  <si>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</si>
  <si>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</si>
  <si>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</si>
  <si>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</si>
  <si>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</si>
  <si>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</si>
  <si>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</si>
  <si>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</si>
  <si>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</si>
  <si>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</si>
  <si>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</si>
  <si>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</si>
  <si>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</si>
  <si>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</si>
  <si>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</si>
  <si>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</si>
  <si>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</si>
  <si>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</si>
  <si>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</si>
  <si>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</si>
  <si>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</si>
  <si>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</si>
  <si>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</si>
  <si>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</si>
  <si>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</si>
  <si>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</si>
  <si>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</si>
  <si>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</si>
  <si>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</si>
  <si>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</si>
  <si>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</si>
  <si>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</si>
  <si>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</si>
  <si>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</si>
  <si>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</si>
  <si>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</si>
  <si>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</si>
  <si>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</si>
  <si>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</si>
  <si>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</si>
  <si>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</si>
  <si>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</si>
  <si>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</si>
  <si>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</si>
  <si>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</si>
  <si>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</si>
  <si>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</si>
  <si>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</si>
  <si>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</si>
  <si>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</si>
  <si>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</si>
  <si>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</si>
  <si>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</si>
  <si>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</si>
  <si>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</si>
  <si>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</si>
  <si>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</si>
  <si>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</si>
  <si>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</si>
  <si>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</si>
  <si>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</si>
  <si>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</si>
  <si>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</si>
  <si>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</si>
  <si>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</si>
  <si>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</si>
  <si>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</si>
  <si>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</si>
  <si>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</si>
  <si>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</si>
  <si>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</si>
  <si>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</si>
  <si>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</si>
  <si>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</si>
  <si>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</si>
  <si>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</si>
  <si>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</si>
  <si>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</si>
  <si>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</si>
  <si>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</si>
  <si>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</si>
  <si>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</si>
  <si>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</si>
  <si>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</si>
  <si>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</si>
  <si>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</si>
  <si>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</si>
  <si>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</si>
  <si>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</si>
  <si>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</si>
  <si>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</si>
  <si>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</si>
  <si>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</si>
  <si>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</si>
  <si>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</si>
  <si>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</si>
  <si>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</si>
  <si>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</si>
  <si>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</si>
  <si>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</si>
  <si>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</si>
  <si>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</si>
  <si>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</si>
  <si>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</si>
  <si>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</si>
  <si>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</si>
  <si>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</si>
  <si>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</si>
  <si>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</si>
  <si>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</si>
  <si>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</si>
  <si>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</si>
  <si>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</si>
  <si>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</si>
  <si>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</si>
  <si>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</si>
  <si>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</si>
  <si>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</si>
  <si>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</si>
  <si>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</si>
  <si>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</si>
  <si>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</si>
  <si>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</si>
  <si>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</si>
  <si>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</si>
  <si>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</si>
  <si>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</si>
  <si>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</si>
  <si>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</si>
  <si>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</si>
  <si>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</si>
  <si>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</si>
  <si>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</si>
  <si>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</si>
  <si>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</si>
  <si>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</si>
  <si>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</si>
  <si>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</si>
  <si>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</si>
  <si>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</si>
  <si>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</si>
  <si>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</si>
  <si>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</si>
  <si>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</si>
  <si>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</si>
  <si>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</si>
  <si>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</si>
  <si>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</si>
  <si>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</si>
  <si>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</si>
  <si>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</si>
  <si>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</si>
  <si>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</si>
  <si>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</si>
  <si>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</si>
  <si>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</si>
  <si>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</si>
  <si>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</si>
  <si>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</si>
  <si>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</si>
  <si>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</si>
  <si>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</si>
  <si>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</si>
  <si>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</si>
  <si>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</si>
  <si>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</si>
  <si>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</si>
  <si>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</si>
  <si>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</si>
  <si>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</si>
  <si>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</si>
  <si>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</si>
  <si>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</si>
  <si>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</si>
  <si>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</si>
  <si>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</si>
  <si>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</si>
  <si>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</si>
  <si>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</si>
  <si>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</si>
  <si>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</si>
  <si>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</si>
  <si>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</si>
  <si>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</si>
  <si>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</si>
  <si>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</si>
  <si>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</si>
  <si>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</si>
  <si>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</si>
  <si>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</si>
  <si>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</si>
  <si>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</si>
  <si>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</si>
  <si>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</si>
  <si>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</si>
  <si>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</si>
  <si>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</si>
  <si>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</si>
  <si>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</si>
  <si>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</si>
  <si>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</si>
  <si>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</si>
  <si>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</si>
  <si>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</si>
  <si>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</si>
  <si>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</si>
  <si>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</si>
  <si>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</si>
  <si>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</si>
  <si>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</si>
  <si>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</si>
  <si>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</si>
  <si>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</si>
  <si>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</si>
  <si>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</si>
  <si>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</si>
  <si>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</si>
  <si>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</si>
  <si>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</si>
  <si>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</si>
  <si>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</si>
  <si>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</si>
  <si>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</si>
  <si>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</si>
  <si>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</si>
  <si>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</si>
  <si>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</si>
  <si>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</si>
  <si>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</si>
  <si>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</si>
  <si>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</si>
  <si>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</si>
  <si>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</si>
  <si>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</si>
  <si>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</si>
  <si>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</si>
  <si>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</si>
  <si>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</si>
  <si>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</si>
  <si>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</si>
  <si>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</si>
  <si>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</si>
  <si>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</si>
  <si>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</si>
  <si>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</si>
  <si>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</si>
  <si>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</si>
  <si>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</si>
  <si>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</si>
  <si>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</si>
  <si>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</si>
  <si>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</si>
  <si>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</si>
  <si>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</si>
  <si>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</si>
  <si>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</si>
  <si>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</si>
  <si>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* В случае, если в соответствии с законодательством Российской Федерации в отношении учреждения функции и полномочия учредителя осуществляют несколько органов государственной власти (местного самоуправления), указываются наименования всех органов, осуществляющих функции и полномочия учредителя.</t>
  </si>
  <si>
    <t>да - 2, нет - 0</t>
  </si>
  <si>
    <t xml:space="preserve">да - 2, нет - 0 </t>
  </si>
  <si>
    <t>да - 2, нет -0</t>
  </si>
  <si>
    <t>да,  сведения представлены по муниципальным программам, охватывающим свыше 2/3 всех расходов бюджета - 2, 
да, охватывают свыше 1/3, но не более 2/3 всех расходов бюджета - 1;
да, охватывают не более 1/3 всех расходов бюджета - 0</t>
  </si>
  <si>
    <t>1.2 Наличие в составе решения о бюджете муниципального образования приложения о прогнозируемых объемах поступлений по видам доходов</t>
  </si>
  <si>
    <t xml:space="preserve">да, по всем видам доходов -2; 
да, по отдельным видам доходов - 1;
нет - 0
</t>
  </si>
  <si>
    <t>Сумма значений итоговых показателей по муниципальным образованиям</t>
  </si>
  <si>
    <t xml:space="preserve">2.1 Публикация в сети Интернет  «Бюджета для граждан», разработанного на основе закона о бюджете на текущий финансовый год и на плановый период 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</si>
  <si>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текущий финансовый год и на плановый период </t>
  </si>
  <si>
    <t>3.5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</si>
  <si>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>7</t>
  </si>
  <si>
    <t>6</t>
  </si>
  <si>
    <t>2.3 Наличие в "Бюджете для граждан" сведений о доходах бюджета муниципального образования на текущий финансовый год и на плановый период в разрезе видов доходов</t>
  </si>
  <si>
    <t>2. Бюджет для граждан (решение о бюджете)</t>
  </si>
  <si>
    <t xml:space="preserve"> I  этап. Характеристики первоначально утвержденного бюджета муниципального образования Ивановской области</t>
  </si>
  <si>
    <t>Наименование  муниципального образования Ивановской области</t>
  </si>
  <si>
    <t>Показатели  I этапа  оценки  "Характеристики первоначально утвержденных бюджетов муниципальных образований Ивановской области"</t>
  </si>
  <si>
    <t>3.1 Проведение в   I квартале текущего финансового года органами местного самоуправления Ивановской области опросов общественного мнения по бюджетной тематике и публикация отчетов по результатам проведенных опросов</t>
  </si>
  <si>
    <t xml:space="preserve">Муниципальные районы, поселения, входящие в состав муниципальных районов  </t>
  </si>
  <si>
    <t>3. Общественное участие</t>
  </si>
  <si>
    <t>1.3 Наличие в составе  решения о бюджете муниципального образования приложения о распределении бюджетных ассигнований по муниципальным программам и непрограммным направлениям деятельности</t>
  </si>
  <si>
    <t>2.4 Наличие в "Бюджете для граждан" сведений о расходах  бюджета муниципального образования на текущий финансовый год и на плановый период на реализацию муниципальных программ, а также о целевых показателях (индикаторах), планируемых к достижению в результате их реализации</t>
  </si>
  <si>
    <t xml:space="preserve">2.5 Наличие в "Бюджете для граждан" сведений о социально-значимых расходах, предусмотренных к финансированию за счет бюджета муниципального образования на текущий финансовый год и на плановый период </t>
  </si>
  <si>
    <t>2.7  Наличие в "Бюджете для граждан" контактой информации для граждан, которые хотят больше узнать о бюджете</t>
  </si>
  <si>
    <t>3</t>
  </si>
  <si>
    <t>4</t>
  </si>
  <si>
    <t>5</t>
  </si>
  <si>
    <t>8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</si>
  <si>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</si>
  <si>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</si>
  <si>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</si>
  <si>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</si>
  <si>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</si>
  <si>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</si>
  <si>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</si>
  <si>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</si>
  <si>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</si>
  <si>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</si>
  <si>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</si>
  <si>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</si>
  <si>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</si>
  <si>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</si>
  <si>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9</t>
  </si>
  <si>
    <t>10</t>
  </si>
  <si>
    <t>Городские округа</t>
  </si>
  <si>
    <t xml:space="preserve">2.6  Наличие в "Бюджете для граждан" сведений о планируемых объемах муниципального долга  на текущий финансовый год и на плановый период </t>
  </si>
  <si>
    <t xml:space="preserve">   1.1 Публикация первоначально принятого решения о бюджете муниципального образования на текущий финансовый год и на плановый период в открытом доступе на сайте мунипального образования Ивановской области, в разделе, предназначенном для публикации бюджетных данных</t>
  </si>
  <si>
    <t xml:space="preserve">3.2 Предоставлена ли  возможность гражданам задать вопрос по бюджетной тематике и получить на него ответ в открытом доступе в сети Интернет </t>
  </si>
  <si>
    <t>да, предоставлена - 2 ;
нет, не предоставлена - 0</t>
  </si>
  <si>
    <t>3.3 Насколько активно граждане использовали возможность задать вопрос по бюджетной тематике и получить на него ответ в открытом доступе в сети Интернет   в I квартале текущего финансового года</t>
  </si>
  <si>
    <t xml:space="preserve">3.4 Использование органами местного самоуправления  в I квартале текущего финансового года социальных сетей  для распространения информации о бюджете </t>
  </si>
  <si>
    <t>заседания состоялись, итоговые документы опубликованы - 2; заседания состоялись, итоговые документы не опубликованы - 1; не состоялись/не опубликованы -  0</t>
  </si>
  <si>
    <t>да, опубликован в структурированном виде, с указанием полных или кратких наименований всех составляющих- 2; 
да, опубликован, но не в структурированном виде (без указания полных или кратких наименований всех составляющих) -1;
нет - 0</t>
  </si>
  <si>
    <t>Итого баллов, полученное муниципальным образованием по показателям        1.1.-1.3</t>
  </si>
  <si>
    <t>Максимальное количество баллов по показателям     1.1-1.3</t>
  </si>
  <si>
    <t>Итого баллов, полученное муниципальным образованием по показателям                2.1-2.7</t>
  </si>
  <si>
    <t>Максимальное количество баллов по показателям              2.1-2.7</t>
  </si>
  <si>
    <t>Итого баллов, полученное муниципальным образованием по показателям     3.1-3.5</t>
  </si>
  <si>
    <t>Максимальное количество баллов по показателям     3.1-3.5</t>
  </si>
  <si>
    <t xml:space="preserve">Итого баллов, полученное муниципальным образованием по показателям I этапа </t>
  </si>
  <si>
    <t>Итого максимальное количество баллов по показателям I этапа</t>
  </si>
  <si>
    <t>да, для муниципальных образований с численностью ˃ 200 тыс. человек - 0,1% от общей численности населения, до 200 тыс. человек - 0,2% от общей численности населения - 2; для муниципальных образований с численностью ˃ 200 тыс. человек - 0,05% от общей численности населения, до 200 тыс. человек - 0,1% от общей численности населения -1; 
нет, опросы не проводились - 0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</si>
  <si>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</si>
  <si>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</si>
  <si>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</si>
  <si>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</si>
  <si>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</si>
  <si>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</si>
  <si>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</si>
  <si>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</si>
  <si>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</si>
  <si>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</si>
  <si>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</si>
  <si>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</si>
  <si>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</si>
  <si>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</si>
  <si>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</si>
  <si>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</si>
  <si>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</si>
  <si>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</si>
  <si>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</si>
  <si>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</si>
  <si>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</si>
  <si>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</si>
  <si>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</si>
  <si>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</si>
  <si>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</si>
  <si>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</si>
  <si>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</si>
  <si>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</si>
  <si>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</si>
  <si>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</si>
  <si>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</si>
  <si>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</si>
  <si>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</si>
  <si>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</si>
  <si>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</si>
  <si>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</si>
  <si>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</si>
  <si>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</si>
  <si>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</si>
  <si>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</si>
  <si>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</si>
  <si>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</si>
  <si>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</si>
  <si>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</si>
  <si>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</si>
  <si>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</si>
  <si>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</si>
  <si>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</si>
  <si>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</si>
  <si>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</si>
  <si>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</si>
  <si>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</si>
  <si>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</si>
  <si>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</si>
  <si>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</si>
  <si>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</si>
  <si>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</si>
  <si>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</si>
  <si>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</si>
  <si>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</si>
  <si>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</si>
  <si>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</si>
  <si>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</si>
  <si>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</si>
  <si>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</si>
  <si>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</si>
  <si>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</si>
  <si>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</si>
  <si>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</si>
  <si>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</si>
  <si>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</si>
  <si>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</si>
  <si>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</si>
  <si>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</si>
  <si>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</si>
  <si>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</si>
  <si>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</si>
  <si>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</si>
  <si>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</si>
  <si>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</si>
  <si>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</si>
  <si>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</si>
  <si>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</si>
  <si>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</si>
  <si>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</si>
  <si>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</si>
  <si>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</si>
  <si>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</si>
  <si>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</si>
  <si>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</si>
  <si>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</si>
  <si>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</si>
  <si>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</si>
  <si>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</si>
  <si>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</si>
  <si>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</si>
  <si>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</si>
  <si>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</si>
  <si>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</si>
  <si>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</si>
  <si>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</si>
  <si>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</si>
  <si>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</si>
  <si>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</si>
  <si>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</si>
  <si>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</si>
  <si>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</si>
  <si>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</si>
  <si>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</si>
  <si>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</si>
  <si>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</si>
  <si>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</si>
  <si>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</si>
  <si>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</si>
  <si>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</si>
  <si>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</si>
  <si>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</si>
  <si>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</si>
  <si>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</si>
  <si>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</si>
  <si>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</si>
  <si>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</si>
  <si>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</si>
  <si>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</si>
  <si>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</si>
  <si>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</si>
  <si>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</si>
  <si>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</si>
  <si>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</si>
  <si>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</si>
  <si>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</si>
  <si>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</si>
  <si>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</si>
  <si>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</si>
  <si>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</si>
  <si>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</si>
  <si>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</si>
  <si>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</si>
  <si>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</si>
  <si>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</si>
  <si>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</si>
  <si>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воспользовались не менее 15 человек - 2 ;
воспользовались от 5 до 15 человек - 1;
воспользовались менее 5 человек - 0</t>
  </si>
  <si>
    <t xml:space="preserve">да, по всем перечисленным видам доходов - 2; 
да, по большинству перечисленных видов доходов - 1;
нет - 0
</t>
  </si>
  <si>
    <t>исполнено из макс</t>
  </si>
  <si>
    <t>Талицко-Мугреевское сельское поселение</t>
  </si>
  <si>
    <t xml:space="preserve">1. Характеристики первоначально утвержденного бюджета муниципального образования Ивановской области 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</si>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</sst>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3" fillId="0" borderId="0" applyFont="0" applyFill="0" applyBorder="0" applyAlignment="0" applyProtection="0"/>
    <xf numFmtId="0" fontId="38" fillId="0" borderId="0"/>
    <xf numFmtId="9" fontId="33" fillId="0" borderId="0" applyFont="0" applyFill="0" applyBorder="0" applyAlignment="0" applyProtection="0"/>
  </cellStyleXfs>
  <cellXfs count="20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6" borderId="1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0" fillId="6" borderId="2" xfId="0" applyFont="1" applyFill="1" applyBorder="1" applyAlignment="1">
      <alignment horizontal="center" vertical="center" wrapText="1"/>
    </xf>
    <xf numFmtId="16" fontId="30" fillId="6" borderId="2" xfId="0" applyNumberFormat="1" applyFont="1" applyFill="1" applyBorder="1" applyAlignment="1">
      <alignment horizontal="center" vertical="center" wrapText="1"/>
    </xf>
    <xf numFmtId="16" fontId="4" fillId="6" borderId="2" xfId="0" applyNumberFormat="1" applyFont="1" applyFill="1" applyBorder="1" applyAlignment="1">
      <alignment horizontal="center" vertical="center" wrapText="1"/>
    </xf>
    <xf numFmtId="16" fontId="32" fillId="6" borderId="6" xfId="0" applyNumberFormat="1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0" fillId="6" borderId="2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7" fillId="0" borderId="1" xfId="4" applyFont="1" applyFill="1" applyBorder="1" applyAlignment="1">
      <alignment wrapText="1"/>
    </xf>
    <xf numFmtId="10" fontId="4" fillId="0" borderId="0" xfId="0" applyNumberFormat="1" applyFont="1" applyBorder="1" applyAlignment="1" applyProtection="1">
      <alignment horizontal="center" vertical="center"/>
      <protection locked="0"/>
    </xf>
    <xf numFmtId="1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165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65" fontId="9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top" wrapText="1"/>
    </xf>
    <xf numFmtId="0" fontId="37" fillId="0" borderId="1" xfId="1" applyFont="1" applyFill="1" applyBorder="1" applyAlignment="1">
      <alignment wrapText="1"/>
    </xf>
    <xf numFmtId="0" fontId="37" fillId="0" borderId="1" xfId="0" applyNumberFormat="1" applyFont="1" applyFill="1" applyBorder="1" applyAlignment="1" applyProtection="1">
      <alignment vertical="top" wrapText="1"/>
    </xf>
    <xf numFmtId="10" fontId="4" fillId="0" borderId="0" xfId="5" applyNumberFormat="1" applyFont="1" applyBorder="1" applyAlignment="1" applyProtection="1">
      <alignment horizontal="center" vertical="center"/>
      <protection locked="0"/>
    </xf>
    <xf numFmtId="165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left" vertical="justify" wrapText="1"/>
    </xf>
    <xf numFmtId="0" fontId="3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wrapText="1"/>
    </xf>
    <xf numFmtId="0" fontId="35" fillId="6" borderId="1" xfId="0" applyFont="1" applyFill="1" applyBorder="1" applyAlignment="1" applyProtection="1">
      <alignment horizontal="center" vertical="center" wrapText="1"/>
      <protection locked="0"/>
    </xf>
  </cellXfs>
  <cellStyles count="6">
    <cellStyle name="Гиперссылка" xfId="2" builtinId="8"/>
    <cellStyle name="Обычный" xfId="0" builtinId="0"/>
    <cellStyle name="Обычный 2" xfId="1"/>
    <cellStyle name="Обычный_на 1 июля 2010 года" xfId="4"/>
    <cellStyle name="Процентный" xfId="5" builtinId="5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52" t="s">
        <v>53</v>
      </c>
      <c r="Q1" s="152"/>
      <c r="R1" s="152"/>
    </row>
    <row r="3" spans="1:18" ht="18" customHeight="1" x14ac:dyDescent="0.25">
      <c r="A3" s="143" t="s">
        <v>57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ht="24" customHeight="1" x14ac:dyDescent="0.25">
      <c r="B6" s="142" t="s">
        <v>16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s="40" customFormat="1" ht="30.75" customHeight="1" x14ac:dyDescent="0.25">
      <c r="A7" s="145" t="s">
        <v>21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51" t="s">
        <v>19</v>
      </c>
      <c r="C9" s="151"/>
      <c r="D9" s="149" t="s">
        <v>22</v>
      </c>
      <c r="E9" s="149"/>
      <c r="F9" s="149"/>
      <c r="G9" s="38"/>
      <c r="H9" s="38"/>
      <c r="I9" s="41"/>
      <c r="J9" s="16"/>
    </row>
    <row r="10" spans="1:18" ht="15.75" x14ac:dyDescent="0.25">
      <c r="B10" s="5"/>
      <c r="C10" s="5"/>
      <c r="D10" s="149" t="s">
        <v>6</v>
      </c>
      <c r="E10" s="149"/>
      <c r="F10" s="149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53" t="s">
        <v>54</v>
      </c>
      <c r="C12" s="153"/>
      <c r="D12" s="153"/>
      <c r="E12" s="153"/>
      <c r="F12" s="153"/>
      <c r="G12" s="153"/>
      <c r="H12" s="153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50" t="s">
        <v>37</v>
      </c>
      <c r="B14" s="154" t="s">
        <v>38</v>
      </c>
      <c r="C14" s="150" t="s">
        <v>23</v>
      </c>
      <c r="D14" s="150"/>
      <c r="E14" s="150"/>
      <c r="F14" s="150"/>
      <c r="G14" s="150" t="s">
        <v>39</v>
      </c>
      <c r="H14" s="146" t="s">
        <v>58</v>
      </c>
      <c r="I14" s="147"/>
      <c r="J14" s="147"/>
      <c r="K14" s="147"/>
      <c r="L14" s="147"/>
      <c r="M14" s="147"/>
      <c r="N14" s="147"/>
      <c r="O14" s="147"/>
      <c r="P14" s="147"/>
      <c r="Q14" s="148"/>
      <c r="R14" s="150" t="s">
        <v>56</v>
      </c>
    </row>
    <row r="15" spans="1:18" ht="97.5" customHeight="1" x14ac:dyDescent="0.25">
      <c r="A15" s="150"/>
      <c r="B15" s="154"/>
      <c r="C15" s="150"/>
      <c r="D15" s="150"/>
      <c r="E15" s="150"/>
      <c r="F15" s="150"/>
      <c r="G15" s="150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50"/>
    </row>
    <row r="16" spans="1:18" ht="15.75" x14ac:dyDescent="0.25">
      <c r="A16" s="50">
        <v>1</v>
      </c>
      <c r="B16" s="50">
        <v>2</v>
      </c>
      <c r="C16" s="150">
        <v>3</v>
      </c>
      <c r="D16" s="150"/>
      <c r="E16" s="150"/>
      <c r="F16" s="150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39"/>
      <c r="D17" s="140"/>
      <c r="E17" s="140"/>
      <c r="F17" s="141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39"/>
      <c r="D18" s="140"/>
      <c r="E18" s="140"/>
      <c r="F18" s="141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39"/>
      <c r="D19" s="140"/>
      <c r="E19" s="140"/>
      <c r="F19" s="141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39"/>
      <c r="D20" s="140"/>
      <c r="E20" s="140"/>
      <c r="F20" s="141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39"/>
      <c r="D21" s="140"/>
      <c r="E21" s="140"/>
      <c r="F21" s="141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39"/>
      <c r="D22" s="140"/>
      <c r="E22" s="140"/>
      <c r="F22" s="141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39"/>
      <c r="D23" s="140"/>
      <c r="E23" s="140"/>
      <c r="F23" s="141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39"/>
      <c r="D24" s="140"/>
      <c r="E24" s="140"/>
      <c r="F24" s="141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39"/>
      <c r="D25" s="140"/>
      <c r="E25" s="140"/>
      <c r="F25" s="141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39"/>
      <c r="D26" s="140"/>
      <c r="E26" s="140"/>
      <c r="F26" s="141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39"/>
      <c r="D27" s="140"/>
      <c r="E27" s="140"/>
      <c r="F27" s="141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39"/>
      <c r="D28" s="140"/>
      <c r="E28" s="140"/>
      <c r="F28" s="141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39"/>
      <c r="D29" s="140"/>
      <c r="E29" s="140"/>
      <c r="F29" s="141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39"/>
      <c r="D30" s="140"/>
      <c r="E30" s="140"/>
      <c r="F30" s="141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39"/>
      <c r="D31" s="140"/>
      <c r="E31" s="140"/>
      <c r="F31" s="141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39"/>
      <c r="D32" s="140"/>
      <c r="E32" s="140"/>
      <c r="F32" s="141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39"/>
      <c r="D33" s="140"/>
      <c r="E33" s="140"/>
      <c r="F33" s="141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39"/>
      <c r="D34" s="140"/>
      <c r="E34" s="140"/>
      <c r="F34" s="141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39"/>
      <c r="D35" s="140"/>
      <c r="E35" s="140"/>
      <c r="F35" s="141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39"/>
      <c r="D36" s="140"/>
      <c r="E36" s="140"/>
      <c r="F36" s="141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39"/>
      <c r="D37" s="140"/>
      <c r="E37" s="140"/>
      <c r="F37" s="141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39"/>
      <c r="D38" s="140"/>
      <c r="E38" s="140"/>
      <c r="F38" s="141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39"/>
      <c r="D39" s="140"/>
      <c r="E39" s="140"/>
      <c r="F39" s="141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39"/>
      <c r="D40" s="140"/>
      <c r="E40" s="140"/>
      <c r="F40" s="141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39"/>
      <c r="D41" s="140"/>
      <c r="E41" s="140"/>
      <c r="F41" s="141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39"/>
      <c r="D42" s="140"/>
      <c r="E42" s="140"/>
      <c r="F42" s="141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39"/>
      <c r="D43" s="140"/>
      <c r="E43" s="140"/>
      <c r="F43" s="141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39"/>
      <c r="D44" s="140"/>
      <c r="E44" s="140"/>
      <c r="F44" s="141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39"/>
      <c r="D45" s="140"/>
      <c r="E45" s="140"/>
      <c r="F45" s="141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39"/>
      <c r="D46" s="140"/>
      <c r="E46" s="140"/>
      <c r="F46" s="141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39"/>
      <c r="D47" s="140"/>
      <c r="E47" s="140"/>
      <c r="F47" s="141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39"/>
      <c r="D48" s="140"/>
      <c r="E48" s="140"/>
      <c r="F48" s="141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39"/>
      <c r="D49" s="140"/>
      <c r="E49" s="140"/>
      <c r="F49" s="141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39"/>
      <c r="D50" s="140"/>
      <c r="E50" s="140"/>
      <c r="F50" s="141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39"/>
      <c r="D51" s="140"/>
      <c r="E51" s="140"/>
      <c r="F51" s="141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39"/>
      <c r="D52" s="140"/>
      <c r="E52" s="140"/>
      <c r="F52" s="141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39"/>
      <c r="D53" s="140"/>
      <c r="E53" s="140"/>
      <c r="F53" s="141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39"/>
      <c r="D54" s="140"/>
      <c r="E54" s="140"/>
      <c r="F54" s="141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39"/>
      <c r="D55" s="140"/>
      <c r="E55" s="140"/>
      <c r="F55" s="141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39"/>
      <c r="D56" s="140"/>
      <c r="E56" s="140"/>
      <c r="F56" s="141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39"/>
      <c r="D57" s="140"/>
      <c r="E57" s="140"/>
      <c r="F57" s="141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39"/>
      <c r="D58" s="140"/>
      <c r="E58" s="140"/>
      <c r="F58" s="141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39"/>
      <c r="D59" s="140"/>
      <c r="E59" s="140"/>
      <c r="F59" s="141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39"/>
      <c r="D60" s="140"/>
      <c r="E60" s="140"/>
      <c r="F60" s="141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39"/>
      <c r="D61" s="140"/>
      <c r="E61" s="140"/>
      <c r="F61" s="141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39"/>
      <c r="D62" s="140"/>
      <c r="E62" s="140"/>
      <c r="F62" s="141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39"/>
      <c r="D63" s="140"/>
      <c r="E63" s="140"/>
      <c r="F63" s="141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39"/>
      <c r="D64" s="140"/>
      <c r="E64" s="140"/>
      <c r="F64" s="141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39"/>
      <c r="D65" s="140"/>
      <c r="E65" s="140"/>
      <c r="F65" s="141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39"/>
      <c r="D66" s="140"/>
      <c r="E66" s="140"/>
      <c r="F66" s="141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39"/>
      <c r="D67" s="140"/>
      <c r="E67" s="140"/>
      <c r="F67" s="141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39"/>
      <c r="D68" s="140"/>
      <c r="E68" s="140"/>
      <c r="F68" s="141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39"/>
      <c r="D69" s="140"/>
      <c r="E69" s="140"/>
      <c r="F69" s="141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39"/>
      <c r="D70" s="140"/>
      <c r="E70" s="140"/>
      <c r="F70" s="141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39"/>
      <c r="D71" s="140"/>
      <c r="E71" s="140"/>
      <c r="F71" s="141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39"/>
      <c r="D72" s="140"/>
      <c r="E72" s="140"/>
      <c r="F72" s="141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39"/>
      <c r="D73" s="140"/>
      <c r="E73" s="140"/>
      <c r="F73" s="141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39"/>
      <c r="D74" s="140"/>
      <c r="E74" s="140"/>
      <c r="F74" s="141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39"/>
      <c r="D75" s="140"/>
      <c r="E75" s="140"/>
      <c r="F75" s="141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55" t="s">
        <v>55</v>
      </c>
      <c r="C76" s="156"/>
      <c r="D76" s="156"/>
      <c r="E76" s="156"/>
      <c r="F76" s="157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61" t="s">
        <v>15</v>
      </c>
      <c r="H1" s="161"/>
      <c r="I1" s="161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58" t="s">
        <v>0</v>
      </c>
      <c r="B13" s="158" t="s">
        <v>5</v>
      </c>
      <c r="C13" s="158" t="s">
        <v>9</v>
      </c>
      <c r="D13" s="158" t="s">
        <v>10</v>
      </c>
      <c r="E13" s="158" t="s">
        <v>11</v>
      </c>
      <c r="F13" s="158" t="s">
        <v>12</v>
      </c>
      <c r="G13" s="158" t="s">
        <v>13</v>
      </c>
      <c r="H13" s="158" t="s">
        <v>14</v>
      </c>
      <c r="I13" s="160" t="s">
        <v>18</v>
      </c>
    </row>
    <row r="14" spans="1:9" ht="78.75" customHeight="1" x14ac:dyDescent="0.25">
      <c r="A14" s="159" t="s">
        <v>1</v>
      </c>
      <c r="B14" s="159" t="s">
        <v>1</v>
      </c>
      <c r="C14" s="159" t="s">
        <v>1</v>
      </c>
      <c r="D14" s="158"/>
      <c r="E14" s="158"/>
      <c r="F14" s="158"/>
      <c r="G14" s="158"/>
      <c r="H14" s="158"/>
      <c r="I14" s="160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78" t="s">
        <v>36</v>
      </c>
      <c r="P1" s="161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73" t="s">
        <v>16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</row>
    <row r="8" spans="1:24" ht="58.5" customHeight="1" x14ac:dyDescent="0.25">
      <c r="A8" s="180" t="s">
        <v>7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76"/>
      <c r="G11" s="176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77"/>
      <c r="G12" s="177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74" t="s">
        <v>23</v>
      </c>
      <c r="B18" s="174"/>
      <c r="C18" s="174"/>
      <c r="D18" s="174"/>
      <c r="E18" s="174" t="s">
        <v>35</v>
      </c>
      <c r="F18" s="174"/>
      <c r="G18" s="174"/>
      <c r="H18" s="174"/>
      <c r="I18" s="174" t="s">
        <v>26</v>
      </c>
      <c r="J18" s="174"/>
      <c r="K18" s="174"/>
      <c r="L18" s="174"/>
      <c r="M18" s="165" t="s">
        <v>25</v>
      </c>
      <c r="N18" s="167" t="s">
        <v>27</v>
      </c>
      <c r="O18" s="168"/>
      <c r="P18" s="169"/>
    </row>
    <row r="19" spans="1:16" ht="97.5" customHeight="1" x14ac:dyDescent="0.25">
      <c r="A19" s="174"/>
      <c r="B19" s="174"/>
      <c r="C19" s="174"/>
      <c r="D19" s="174"/>
      <c r="E19" s="174"/>
      <c r="F19" s="174"/>
      <c r="G19" s="174"/>
      <c r="H19" s="174"/>
      <c r="I19" s="31" t="s">
        <v>24</v>
      </c>
      <c r="J19" s="31" t="s">
        <v>2</v>
      </c>
      <c r="K19" s="31" t="s">
        <v>3</v>
      </c>
      <c r="L19" s="31" t="s">
        <v>4</v>
      </c>
      <c r="M19" s="166"/>
      <c r="N19" s="170"/>
      <c r="O19" s="171"/>
      <c r="P19" s="172"/>
    </row>
    <row r="20" spans="1:16" ht="15.75" x14ac:dyDescent="0.25">
      <c r="A20" s="175">
        <v>1</v>
      </c>
      <c r="B20" s="175"/>
      <c r="C20" s="175"/>
      <c r="D20" s="175"/>
      <c r="E20" s="175">
        <v>2</v>
      </c>
      <c r="F20" s="175"/>
      <c r="G20" s="175"/>
      <c r="H20" s="175"/>
      <c r="I20" s="162">
        <v>3</v>
      </c>
      <c r="J20" s="163"/>
      <c r="K20" s="163"/>
      <c r="L20" s="164"/>
      <c r="M20" s="32">
        <v>4</v>
      </c>
      <c r="N20" s="162">
        <v>5</v>
      </c>
      <c r="O20" s="163"/>
      <c r="P20" s="164"/>
    </row>
    <row r="21" spans="1:16" ht="15.75" x14ac:dyDescent="0.25">
      <c r="A21" s="175"/>
      <c r="B21" s="175"/>
      <c r="C21" s="175"/>
      <c r="D21" s="175"/>
      <c r="E21" s="175"/>
      <c r="F21" s="175"/>
      <c r="G21" s="175"/>
      <c r="H21" s="175"/>
      <c r="I21" s="33"/>
      <c r="J21" s="33"/>
      <c r="K21" s="33"/>
      <c r="L21" s="32"/>
      <c r="M21" s="32"/>
      <c r="N21" s="175"/>
      <c r="O21" s="175"/>
      <c r="P21" s="175"/>
    </row>
    <row r="22" spans="1:16" ht="15.75" x14ac:dyDescent="0.25">
      <c r="A22" s="175"/>
      <c r="B22" s="175"/>
      <c r="C22" s="175"/>
      <c r="D22" s="175"/>
      <c r="E22" s="175"/>
      <c r="F22" s="175"/>
      <c r="G22" s="175"/>
      <c r="H22" s="175"/>
      <c r="I22" s="33"/>
      <c r="J22" s="33"/>
      <c r="K22" s="33"/>
      <c r="L22" s="32"/>
      <c r="M22" s="32"/>
      <c r="N22" s="175"/>
      <c r="O22" s="175"/>
      <c r="P22" s="175"/>
    </row>
    <row r="23" spans="1:16" ht="15.75" x14ac:dyDescent="0.25">
      <c r="A23" s="175"/>
      <c r="B23" s="175"/>
      <c r="C23" s="175"/>
      <c r="D23" s="175"/>
      <c r="E23" s="175"/>
      <c r="F23" s="175"/>
      <c r="G23" s="175"/>
      <c r="H23" s="175"/>
      <c r="I23" s="33"/>
      <c r="J23" s="33"/>
      <c r="K23" s="33"/>
      <c r="L23" s="32"/>
      <c r="M23" s="32"/>
      <c r="N23" s="175"/>
      <c r="O23" s="175"/>
      <c r="P23" s="175"/>
    </row>
    <row r="24" spans="1:16" ht="15.75" x14ac:dyDescent="0.25">
      <c r="A24" s="175"/>
      <c r="B24" s="175"/>
      <c r="C24" s="175"/>
      <c r="D24" s="175"/>
      <c r="E24" s="175"/>
      <c r="F24" s="175"/>
      <c r="G24" s="175"/>
      <c r="H24" s="175"/>
      <c r="I24" s="33"/>
      <c r="J24" s="33"/>
      <c r="K24" s="33"/>
      <c r="L24" s="32"/>
      <c r="M24" s="32"/>
      <c r="N24" s="175"/>
      <c r="O24" s="175"/>
      <c r="P24" s="175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79" t="s">
        <v>32</v>
      </c>
      <c r="F30" s="179"/>
      <c r="G30" s="179"/>
      <c r="H30" s="179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81" t="s">
        <v>62</v>
      </c>
      <c r="B3" s="182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9" t="s">
        <v>95</v>
      </c>
      <c r="B28" s="66" t="s">
        <v>69</v>
      </c>
    </row>
    <row r="29" spans="1:7" ht="60.75" thickBot="1" x14ac:dyDescent="0.3">
      <c r="A29" s="80" t="s">
        <v>96</v>
      </c>
      <c r="B29" s="66" t="s">
        <v>69</v>
      </c>
      <c r="E29" s="8"/>
      <c r="F29" s="81"/>
      <c r="G29" s="8"/>
    </row>
    <row r="30" spans="1:7" ht="54.75" thickBot="1" x14ac:dyDescent="0.3">
      <c r="A30" s="80" t="s">
        <v>97</v>
      </c>
      <c r="B30" s="66" t="s">
        <v>69</v>
      </c>
      <c r="E30" s="8"/>
      <c r="F30" s="81"/>
      <c r="G30" s="8"/>
    </row>
    <row r="31" spans="1:7" ht="54.75" thickBot="1" x14ac:dyDescent="0.3">
      <c r="A31" s="80" t="s">
        <v>98</v>
      </c>
      <c r="B31" s="66" t="s">
        <v>69</v>
      </c>
      <c r="E31" s="8"/>
      <c r="F31" s="81"/>
      <c r="G31" s="8"/>
    </row>
    <row r="32" spans="1:7" ht="54.75" thickBot="1" x14ac:dyDescent="0.3">
      <c r="A32" s="80" t="s">
        <v>99</v>
      </c>
      <c r="B32" s="66" t="s">
        <v>69</v>
      </c>
      <c r="E32" s="8"/>
      <c r="F32" s="81"/>
      <c r="G32" s="8"/>
    </row>
    <row r="33" spans="1:7" ht="60.75" thickBot="1" x14ac:dyDescent="0.3">
      <c r="A33" s="80" t="s">
        <v>100</v>
      </c>
      <c r="B33" s="66" t="s">
        <v>69</v>
      </c>
      <c r="E33" s="8"/>
      <c r="F33" s="81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80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81" t="s">
        <v>114</v>
      </c>
      <c r="B47" s="182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81" t="s">
        <v>158</v>
      </c>
      <c r="B88" s="182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83" t="s">
        <v>161</v>
      </c>
    </row>
    <row r="95" spans="1:2" ht="15.75" thickBot="1" x14ac:dyDescent="0.3">
      <c r="A95" s="65" t="s">
        <v>166</v>
      </c>
      <c r="B95" s="184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81" t="s">
        <v>194</v>
      </c>
      <c r="B123" s="182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81" t="s">
        <v>205</v>
      </c>
      <c r="B133" s="182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2"/>
      <c r="G134" s="83"/>
      <c r="H134" s="83"/>
    </row>
    <row r="135" spans="1:8" ht="15.75" thickBot="1" x14ac:dyDescent="0.3">
      <c r="A135" s="181" t="s">
        <v>208</v>
      </c>
      <c r="B135" s="182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83" t="s">
        <v>210</v>
      </c>
    </row>
    <row r="144" spans="1:8" ht="15.75" thickBot="1" x14ac:dyDescent="0.3">
      <c r="A144" s="76" t="s">
        <v>218</v>
      </c>
      <c r="B144" s="184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81" t="s">
        <v>250</v>
      </c>
      <c r="B175" s="182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81" t="s">
        <v>259</v>
      </c>
      <c r="B181" s="182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85"/>
    </row>
    <row r="191" spans="1:2" x14ac:dyDescent="0.25">
      <c r="A191" s="73" t="s">
        <v>275</v>
      </c>
      <c r="B191" s="186"/>
    </row>
    <row r="192" spans="1:2" ht="15.75" thickBot="1" x14ac:dyDescent="0.3">
      <c r="A192" s="74" t="s">
        <v>276</v>
      </c>
      <c r="B192" s="187"/>
    </row>
    <row r="193" spans="1:2" ht="15.75" thickBot="1" x14ac:dyDescent="0.3">
      <c r="A193" s="181" t="s">
        <v>277</v>
      </c>
      <c r="B193" s="182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52" t="s">
        <v>53</v>
      </c>
      <c r="Q1" s="152"/>
      <c r="R1" s="152"/>
    </row>
    <row r="3" spans="1:18" ht="18" customHeight="1" x14ac:dyDescent="0.25">
      <c r="A3" s="143" t="s">
        <v>57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ht="24" customHeight="1" x14ac:dyDescent="0.25">
      <c r="B6" s="142" t="s">
        <v>16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s="40" customFormat="1" ht="30.75" customHeight="1" x14ac:dyDescent="0.25">
      <c r="A7" s="145" t="s">
        <v>21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51" t="s">
        <v>19</v>
      </c>
      <c r="C9" s="151"/>
      <c r="D9" s="149" t="s">
        <v>22</v>
      </c>
      <c r="E9" s="149"/>
      <c r="F9" s="149"/>
      <c r="G9" s="57"/>
      <c r="H9" s="57"/>
      <c r="I9" s="41"/>
      <c r="J9" s="16"/>
    </row>
    <row r="10" spans="1:18" ht="15.75" x14ac:dyDescent="0.25">
      <c r="B10" s="5"/>
      <c r="C10" s="5"/>
      <c r="D10" s="149" t="s">
        <v>6</v>
      </c>
      <c r="E10" s="149"/>
      <c r="F10" s="149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53" t="s">
        <v>54</v>
      </c>
      <c r="C12" s="153"/>
      <c r="D12" s="153"/>
      <c r="E12" s="153"/>
      <c r="F12" s="153"/>
      <c r="G12" s="153"/>
      <c r="H12" s="153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50" t="s">
        <v>37</v>
      </c>
      <c r="B14" s="154" t="s">
        <v>38</v>
      </c>
      <c r="C14" s="150" t="s">
        <v>23</v>
      </c>
      <c r="D14" s="150"/>
      <c r="E14" s="150"/>
      <c r="F14" s="150"/>
      <c r="G14" s="150" t="s">
        <v>39</v>
      </c>
      <c r="H14" s="146" t="s">
        <v>58</v>
      </c>
      <c r="I14" s="147"/>
      <c r="J14" s="147"/>
      <c r="K14" s="147"/>
      <c r="L14" s="147"/>
      <c r="M14" s="147"/>
      <c r="N14" s="147"/>
      <c r="O14" s="147"/>
      <c r="P14" s="147"/>
      <c r="Q14" s="148"/>
      <c r="R14" s="150" t="s">
        <v>56</v>
      </c>
    </row>
    <row r="15" spans="1:18" ht="97.5" customHeight="1" x14ac:dyDescent="0.25">
      <c r="A15" s="150"/>
      <c r="B15" s="154"/>
      <c r="C15" s="150"/>
      <c r="D15" s="150"/>
      <c r="E15" s="150"/>
      <c r="F15" s="150"/>
      <c r="G15" s="150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50"/>
    </row>
    <row r="16" spans="1:18" ht="15.75" x14ac:dyDescent="0.25">
      <c r="A16" s="55">
        <v>1</v>
      </c>
      <c r="B16" s="55">
        <v>2</v>
      </c>
      <c r="C16" s="150">
        <v>3</v>
      </c>
      <c r="D16" s="150"/>
      <c r="E16" s="150"/>
      <c r="F16" s="150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39"/>
      <c r="D17" s="140"/>
      <c r="E17" s="140"/>
      <c r="F17" s="141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39"/>
      <c r="D18" s="140"/>
      <c r="E18" s="140"/>
      <c r="F18" s="141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39"/>
      <c r="D19" s="140"/>
      <c r="E19" s="140"/>
      <c r="F19" s="141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39"/>
      <c r="D20" s="140"/>
      <c r="E20" s="140"/>
      <c r="F20" s="141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39"/>
      <c r="D21" s="140"/>
      <c r="E21" s="140"/>
      <c r="F21" s="141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39"/>
      <c r="D22" s="140"/>
      <c r="E22" s="140"/>
      <c r="F22" s="141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39"/>
      <c r="D23" s="140"/>
      <c r="E23" s="140"/>
      <c r="F23" s="141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39"/>
      <c r="D24" s="140"/>
      <c r="E24" s="140"/>
      <c r="F24" s="141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39"/>
      <c r="D25" s="140"/>
      <c r="E25" s="140"/>
      <c r="F25" s="141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39"/>
      <c r="D26" s="140"/>
      <c r="E26" s="140"/>
      <c r="F26" s="141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39"/>
      <c r="D27" s="140"/>
      <c r="E27" s="140"/>
      <c r="F27" s="141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39"/>
      <c r="D28" s="140"/>
      <c r="E28" s="140"/>
      <c r="F28" s="141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39"/>
      <c r="D29" s="140"/>
      <c r="E29" s="140"/>
      <c r="F29" s="141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39"/>
      <c r="D30" s="140"/>
      <c r="E30" s="140"/>
      <c r="F30" s="141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39"/>
      <c r="D31" s="140"/>
      <c r="E31" s="140"/>
      <c r="F31" s="141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39"/>
      <c r="D32" s="140"/>
      <c r="E32" s="140"/>
      <c r="F32" s="141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39"/>
      <c r="D33" s="140"/>
      <c r="E33" s="140"/>
      <c r="F33" s="141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39"/>
      <c r="D34" s="140"/>
      <c r="E34" s="140"/>
      <c r="F34" s="141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39"/>
      <c r="D35" s="140"/>
      <c r="E35" s="140"/>
      <c r="F35" s="141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39"/>
      <c r="D36" s="140"/>
      <c r="E36" s="140"/>
      <c r="F36" s="141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39"/>
      <c r="D37" s="140"/>
      <c r="E37" s="140"/>
      <c r="F37" s="141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39"/>
      <c r="D38" s="140"/>
      <c r="E38" s="140"/>
      <c r="F38" s="141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39"/>
      <c r="D39" s="140"/>
      <c r="E39" s="140"/>
      <c r="F39" s="141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39"/>
      <c r="D40" s="140"/>
      <c r="E40" s="140"/>
      <c r="F40" s="141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39"/>
      <c r="D41" s="140"/>
      <c r="E41" s="140"/>
      <c r="F41" s="141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39"/>
      <c r="D42" s="140"/>
      <c r="E42" s="140"/>
      <c r="F42" s="141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39"/>
      <c r="D43" s="140"/>
      <c r="E43" s="140"/>
      <c r="F43" s="141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39"/>
      <c r="D44" s="140"/>
      <c r="E44" s="140"/>
      <c r="F44" s="141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39"/>
      <c r="D45" s="140"/>
      <c r="E45" s="140"/>
      <c r="F45" s="141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39"/>
      <c r="D46" s="140"/>
      <c r="E46" s="140"/>
      <c r="F46" s="141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39"/>
      <c r="D47" s="140"/>
      <c r="E47" s="140"/>
      <c r="F47" s="141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39"/>
      <c r="D48" s="140"/>
      <c r="E48" s="140"/>
      <c r="F48" s="141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39"/>
      <c r="D49" s="140"/>
      <c r="E49" s="140"/>
      <c r="F49" s="141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39"/>
      <c r="D50" s="140"/>
      <c r="E50" s="140"/>
      <c r="F50" s="141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39"/>
      <c r="D51" s="140"/>
      <c r="E51" s="140"/>
      <c r="F51" s="141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39"/>
      <c r="D52" s="140"/>
      <c r="E52" s="140"/>
      <c r="F52" s="141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39"/>
      <c r="D53" s="140"/>
      <c r="E53" s="140"/>
      <c r="F53" s="141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39"/>
      <c r="D54" s="140"/>
      <c r="E54" s="140"/>
      <c r="F54" s="141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39"/>
      <c r="D55" s="140"/>
      <c r="E55" s="140"/>
      <c r="F55" s="141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39"/>
      <c r="D56" s="140"/>
      <c r="E56" s="140"/>
      <c r="F56" s="141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39"/>
      <c r="D57" s="140"/>
      <c r="E57" s="140"/>
      <c r="F57" s="141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39"/>
      <c r="D58" s="140"/>
      <c r="E58" s="140"/>
      <c r="F58" s="141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39"/>
      <c r="D59" s="140"/>
      <c r="E59" s="140"/>
      <c r="F59" s="141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39"/>
      <c r="D60" s="140"/>
      <c r="E60" s="140"/>
      <c r="F60" s="141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39"/>
      <c r="D61" s="140"/>
      <c r="E61" s="140"/>
      <c r="F61" s="141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39"/>
      <c r="D62" s="140"/>
      <c r="E62" s="140"/>
      <c r="F62" s="141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39"/>
      <c r="D63" s="140"/>
      <c r="E63" s="140"/>
      <c r="F63" s="141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39"/>
      <c r="D64" s="140"/>
      <c r="E64" s="140"/>
      <c r="F64" s="141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39"/>
      <c r="D65" s="140"/>
      <c r="E65" s="140"/>
      <c r="F65" s="141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39"/>
      <c r="D66" s="140"/>
      <c r="E66" s="140"/>
      <c r="F66" s="141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39"/>
      <c r="D67" s="140"/>
      <c r="E67" s="140"/>
      <c r="F67" s="141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39"/>
      <c r="D68" s="140"/>
      <c r="E68" s="140"/>
      <c r="F68" s="141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39"/>
      <c r="D69" s="140"/>
      <c r="E69" s="140"/>
      <c r="F69" s="141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39"/>
      <c r="D70" s="140"/>
      <c r="E70" s="140"/>
      <c r="F70" s="141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39"/>
      <c r="D71" s="140"/>
      <c r="E71" s="140"/>
      <c r="F71" s="141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39"/>
      <c r="D72" s="140"/>
      <c r="E72" s="140"/>
      <c r="F72" s="141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39"/>
      <c r="D73" s="140"/>
      <c r="E73" s="140"/>
      <c r="F73" s="141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39"/>
      <c r="D74" s="140"/>
      <c r="E74" s="140"/>
      <c r="F74" s="141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39"/>
      <c r="D75" s="140"/>
      <c r="E75" s="140"/>
      <c r="F75" s="141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55" t="s">
        <v>55</v>
      </c>
      <c r="C76" s="156"/>
      <c r="D76" s="156"/>
      <c r="E76" s="156"/>
      <c r="F76" s="157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BF402"/>
  <sheetViews>
    <sheetView tabSelected="1" zoomScale="75" zoomScaleNormal="75" zoomScaleSheetLayoutView="62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J15" sqref="J15"/>
    </sheetView>
  </sheetViews>
  <sheetFormatPr defaultColWidth="9.140625" defaultRowHeight="15.75" x14ac:dyDescent="0.25"/>
  <cols>
    <col min="1" max="1" width="9.140625" style="77"/>
    <col min="2" max="2" width="40.7109375" style="91" customWidth="1"/>
    <col min="3" max="3" width="30" style="77" customWidth="1"/>
    <col min="4" max="4" width="17.85546875" style="77" customWidth="1"/>
    <col min="5" max="5" width="28.5703125" style="77" customWidth="1"/>
    <col min="6" max="7" width="18.7109375" style="77" customWidth="1"/>
    <col min="8" max="8" width="22.85546875" style="77" customWidth="1"/>
    <col min="9" max="9" width="22.140625" style="77" customWidth="1"/>
    <col min="10" max="10" width="18.85546875" style="77" customWidth="1"/>
    <col min="11" max="11" width="31.140625" style="77" customWidth="1"/>
    <col min="12" max="12" width="24.5703125" style="77" customWidth="1"/>
    <col min="13" max="13" width="25.85546875" style="77" customWidth="1"/>
    <col min="14" max="14" width="24.7109375" style="77" customWidth="1"/>
    <col min="15" max="16" width="18.7109375" style="77" customWidth="1"/>
    <col min="17" max="17" width="45.7109375" style="77" customWidth="1"/>
    <col min="18" max="19" width="25.28515625" style="77" customWidth="1"/>
    <col min="20" max="20" width="23.85546875" style="77" customWidth="1"/>
    <col min="21" max="21" width="26.5703125" style="100" customWidth="1"/>
    <col min="22" max="23" width="18.7109375" style="100" customWidth="1"/>
    <col min="24" max="24" width="20.7109375" style="77" customWidth="1"/>
    <col min="25" max="25" width="20.7109375" style="100" customWidth="1"/>
    <col min="26" max="58" width="9.140625" style="100"/>
    <col min="59" max="16384" width="9.140625" style="77"/>
  </cols>
  <sheetData>
    <row r="1" spans="1:58" ht="20.25" x14ac:dyDescent="0.25">
      <c r="A1" s="109" t="s">
        <v>320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21"/>
      <c r="P1" s="121"/>
      <c r="Q1" s="109"/>
      <c r="R1" s="109"/>
      <c r="S1" s="109"/>
      <c r="T1" s="109"/>
      <c r="U1" s="109"/>
      <c r="V1" s="121"/>
      <c r="W1" s="121"/>
      <c r="X1" s="109"/>
    </row>
    <row r="2" spans="1:58" ht="18.75" x14ac:dyDescent="0.25">
      <c r="B2" s="91" t="s">
        <v>514</v>
      </c>
      <c r="X2" s="96"/>
    </row>
    <row r="3" spans="1:58" ht="30.75" customHeight="1" x14ac:dyDescent="0.25">
      <c r="A3" s="111" t="s">
        <v>37</v>
      </c>
      <c r="B3" s="114" t="s">
        <v>321</v>
      </c>
      <c r="C3" s="195" t="s">
        <v>322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7"/>
      <c r="X3" s="188" t="s">
        <v>365</v>
      </c>
      <c r="Y3" s="188" t="s">
        <v>366</v>
      </c>
    </row>
    <row r="4" spans="1:58" ht="30.75" customHeight="1" x14ac:dyDescent="0.25">
      <c r="A4" s="112"/>
      <c r="B4" s="115"/>
      <c r="C4" s="191" t="s">
        <v>513</v>
      </c>
      <c r="D4" s="192"/>
      <c r="E4" s="192"/>
      <c r="F4" s="192"/>
      <c r="G4" s="193"/>
      <c r="H4" s="191" t="s">
        <v>319</v>
      </c>
      <c r="I4" s="192"/>
      <c r="J4" s="192"/>
      <c r="K4" s="192"/>
      <c r="L4" s="192"/>
      <c r="M4" s="192"/>
      <c r="N4" s="192"/>
      <c r="O4" s="192"/>
      <c r="P4" s="193"/>
      <c r="Q4" s="194" t="s">
        <v>325</v>
      </c>
      <c r="R4" s="194"/>
      <c r="S4" s="194"/>
      <c r="T4" s="194"/>
      <c r="U4" s="194"/>
      <c r="V4" s="194"/>
      <c r="W4" s="194"/>
      <c r="X4" s="189"/>
      <c r="Y4" s="189"/>
    </row>
    <row r="5" spans="1:58" s="99" customFormat="1" ht="204.75" x14ac:dyDescent="0.25">
      <c r="A5" s="112"/>
      <c r="B5" s="115"/>
      <c r="C5" s="114" t="s">
        <v>352</v>
      </c>
      <c r="D5" s="114" t="s">
        <v>310</v>
      </c>
      <c r="E5" s="114" t="s">
        <v>326</v>
      </c>
      <c r="F5" s="188" t="s">
        <v>359</v>
      </c>
      <c r="G5" s="188" t="s">
        <v>360</v>
      </c>
      <c r="H5" s="103" t="s">
        <v>313</v>
      </c>
      <c r="I5" s="103" t="s">
        <v>314</v>
      </c>
      <c r="J5" s="104" t="s">
        <v>318</v>
      </c>
      <c r="K5" s="105" t="s">
        <v>327</v>
      </c>
      <c r="L5" s="106" t="s">
        <v>328</v>
      </c>
      <c r="M5" s="105" t="s">
        <v>351</v>
      </c>
      <c r="N5" s="114" t="s">
        <v>329</v>
      </c>
      <c r="O5" s="188" t="s">
        <v>361</v>
      </c>
      <c r="P5" s="188" t="s">
        <v>362</v>
      </c>
      <c r="Q5" s="108" t="s">
        <v>323</v>
      </c>
      <c r="R5" s="119" t="s">
        <v>353</v>
      </c>
      <c r="S5" s="119" t="s">
        <v>355</v>
      </c>
      <c r="T5" s="119" t="s">
        <v>356</v>
      </c>
      <c r="U5" s="119" t="s">
        <v>315</v>
      </c>
      <c r="V5" s="198" t="s">
        <v>363</v>
      </c>
      <c r="W5" s="198" t="s">
        <v>364</v>
      </c>
      <c r="X5" s="189"/>
      <c r="Y5" s="189"/>
      <c r="Z5" s="78"/>
      <c r="AA5" s="78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</row>
    <row r="6" spans="1:58" s="99" customFormat="1" ht="178.5" customHeight="1" x14ac:dyDescent="0.25">
      <c r="A6" s="113"/>
      <c r="B6" s="116"/>
      <c r="C6" s="114" t="s">
        <v>358</v>
      </c>
      <c r="D6" s="114" t="s">
        <v>311</v>
      </c>
      <c r="E6" s="114" t="s">
        <v>308</v>
      </c>
      <c r="F6" s="190"/>
      <c r="G6" s="190"/>
      <c r="H6" s="114" t="s">
        <v>306</v>
      </c>
      <c r="I6" s="114" t="s">
        <v>306</v>
      </c>
      <c r="J6" s="114" t="s">
        <v>510</v>
      </c>
      <c r="K6" s="114" t="s">
        <v>309</v>
      </c>
      <c r="L6" s="114" t="s">
        <v>306</v>
      </c>
      <c r="M6" s="114" t="s">
        <v>307</v>
      </c>
      <c r="N6" s="114" t="s">
        <v>306</v>
      </c>
      <c r="O6" s="190"/>
      <c r="P6" s="190"/>
      <c r="Q6" s="114" t="s">
        <v>367</v>
      </c>
      <c r="R6" s="114" t="s">
        <v>354</v>
      </c>
      <c r="S6" s="114" t="s">
        <v>509</v>
      </c>
      <c r="T6" s="114" t="s">
        <v>307</v>
      </c>
      <c r="U6" s="107" t="s">
        <v>357</v>
      </c>
      <c r="V6" s="199"/>
      <c r="W6" s="199"/>
      <c r="X6" s="190"/>
      <c r="Y6" s="190"/>
      <c r="Z6" s="78"/>
      <c r="AA6" s="78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58" ht="19.5" customHeight="1" x14ac:dyDescent="0.25">
      <c r="A7" s="84">
        <v>1</v>
      </c>
      <c r="B7" s="84">
        <v>2</v>
      </c>
      <c r="C7" s="86" t="s">
        <v>330</v>
      </c>
      <c r="D7" s="86" t="s">
        <v>331</v>
      </c>
      <c r="E7" s="86" t="s">
        <v>332</v>
      </c>
      <c r="F7" s="86" t="s">
        <v>317</v>
      </c>
      <c r="G7" s="86" t="s">
        <v>316</v>
      </c>
      <c r="H7" s="86" t="s">
        <v>333</v>
      </c>
      <c r="I7" s="86" t="s">
        <v>348</v>
      </c>
      <c r="J7" s="86" t="s">
        <v>349</v>
      </c>
      <c r="K7" s="86" t="s">
        <v>334</v>
      </c>
      <c r="L7" s="86" t="s">
        <v>335</v>
      </c>
      <c r="M7" s="86" t="s">
        <v>336</v>
      </c>
      <c r="N7" s="86" t="s">
        <v>337</v>
      </c>
      <c r="O7" s="86" t="s">
        <v>338</v>
      </c>
      <c r="P7" s="86" t="s">
        <v>339</v>
      </c>
      <c r="Q7" s="86" t="s">
        <v>340</v>
      </c>
      <c r="R7" s="86" t="s">
        <v>341</v>
      </c>
      <c r="S7" s="86" t="s">
        <v>342</v>
      </c>
      <c r="T7" s="86" t="s">
        <v>343</v>
      </c>
      <c r="U7" s="86" t="s">
        <v>344</v>
      </c>
      <c r="V7" s="86" t="s">
        <v>345</v>
      </c>
      <c r="W7" s="86" t="s">
        <v>346</v>
      </c>
      <c r="X7" s="86" t="s">
        <v>347</v>
      </c>
      <c r="Y7" s="120">
        <v>25</v>
      </c>
      <c r="Z7" s="78"/>
      <c r="AA7" s="78"/>
    </row>
    <row r="8" spans="1:58" s="95" customFormat="1" ht="18.95" customHeight="1" x14ac:dyDescent="0.25">
      <c r="A8" s="118"/>
      <c r="B8" s="93" t="s">
        <v>350</v>
      </c>
      <c r="C8" s="90">
        <f>SUM(C9:C14)</f>
        <v>9</v>
      </c>
      <c r="D8" s="90">
        <f t="shared" ref="D8:W8" si="0">SUM(D9:D14)</f>
        <v>10</v>
      </c>
      <c r="E8" s="90">
        <f t="shared" si="0"/>
        <v>12</v>
      </c>
      <c r="F8" s="90">
        <f t="shared" si="0"/>
        <v>31</v>
      </c>
      <c r="G8" s="90">
        <f>SUM(G9:G14)</f>
        <v>36</v>
      </c>
      <c r="H8" s="90">
        <f t="shared" si="0"/>
        <v>10</v>
      </c>
      <c r="I8" s="90">
        <f t="shared" si="0"/>
        <v>10</v>
      </c>
      <c r="J8" s="90">
        <f t="shared" si="0"/>
        <v>10</v>
      </c>
      <c r="K8" s="90">
        <f t="shared" si="0"/>
        <v>10</v>
      </c>
      <c r="L8" s="90">
        <f t="shared" si="0"/>
        <v>8</v>
      </c>
      <c r="M8" s="90">
        <f t="shared" si="0"/>
        <v>10</v>
      </c>
      <c r="N8" s="90">
        <f>SUM(N9:N14)</f>
        <v>10</v>
      </c>
      <c r="O8" s="90">
        <f>SUM(O9:O14)</f>
        <v>68</v>
      </c>
      <c r="P8" s="90">
        <f t="shared" si="0"/>
        <v>84</v>
      </c>
      <c r="Q8" s="90">
        <f t="shared" si="0"/>
        <v>1</v>
      </c>
      <c r="R8" s="90">
        <f t="shared" si="0"/>
        <v>12</v>
      </c>
      <c r="S8" s="90">
        <f t="shared" si="0"/>
        <v>3</v>
      </c>
      <c r="T8" s="90">
        <f t="shared" si="0"/>
        <v>10</v>
      </c>
      <c r="U8" s="90">
        <f t="shared" si="0"/>
        <v>2</v>
      </c>
      <c r="V8" s="90">
        <f>SUM(V9:V14)</f>
        <v>28</v>
      </c>
      <c r="W8" s="90">
        <f t="shared" si="0"/>
        <v>60</v>
      </c>
      <c r="X8" s="127">
        <f>SUM(X9:X14)</f>
        <v>127</v>
      </c>
      <c r="Y8" s="90">
        <f>SUM(Y9:Y14)</f>
        <v>180</v>
      </c>
      <c r="Z8" s="94"/>
      <c r="AA8" s="94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</row>
    <row r="9" spans="1:58" s="100" customFormat="1" ht="15" customHeight="1" x14ac:dyDescent="0.25">
      <c r="A9" s="125">
        <v>1</v>
      </c>
      <c r="B9" s="128" t="s">
        <v>368</v>
      </c>
      <c r="C9" s="126">
        <v>1</v>
      </c>
      <c r="D9" s="126">
        <v>2</v>
      </c>
      <c r="E9" s="126">
        <v>2</v>
      </c>
      <c r="F9" s="85">
        <f t="shared" ref="F9:F14" si="1">SUM(C9:E9)</f>
        <v>5</v>
      </c>
      <c r="G9" s="85">
        <v>6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126">
        <v>0</v>
      </c>
      <c r="O9" s="85">
        <f t="shared" ref="O9:O14" si="2">SUM(H9:N9)</f>
        <v>0</v>
      </c>
      <c r="P9" s="85">
        <v>14</v>
      </c>
      <c r="Q9" s="126">
        <v>0</v>
      </c>
      <c r="R9" s="126">
        <v>2</v>
      </c>
      <c r="S9" s="126">
        <v>0</v>
      </c>
      <c r="T9" s="126">
        <v>0</v>
      </c>
      <c r="U9" s="126">
        <v>0</v>
      </c>
      <c r="V9" s="85">
        <f t="shared" ref="V9:V14" si="3">SUM(Q9:U9)</f>
        <v>2</v>
      </c>
      <c r="W9" s="85">
        <v>10</v>
      </c>
      <c r="X9" s="129">
        <f t="shared" ref="X9:Y14" si="4">F9+O9+V9</f>
        <v>7</v>
      </c>
      <c r="Y9" s="130">
        <f t="shared" si="4"/>
        <v>30</v>
      </c>
      <c r="Z9" s="78"/>
      <c r="AA9" s="78"/>
    </row>
    <row r="10" spans="1:58" s="100" customFormat="1" ht="15" customHeight="1" x14ac:dyDescent="0.25">
      <c r="A10" s="125">
        <v>2</v>
      </c>
      <c r="B10" s="128" t="s">
        <v>369</v>
      </c>
      <c r="C10" s="126">
        <v>2</v>
      </c>
      <c r="D10" s="126">
        <v>0</v>
      </c>
      <c r="E10" s="126">
        <v>2</v>
      </c>
      <c r="F10" s="85">
        <f t="shared" si="1"/>
        <v>4</v>
      </c>
      <c r="G10" s="85">
        <v>6</v>
      </c>
      <c r="H10" s="126">
        <v>2</v>
      </c>
      <c r="I10" s="126">
        <v>2</v>
      </c>
      <c r="J10" s="126">
        <v>2</v>
      </c>
      <c r="K10" s="126">
        <v>2</v>
      </c>
      <c r="L10" s="126">
        <v>2</v>
      </c>
      <c r="M10" s="126">
        <v>2</v>
      </c>
      <c r="N10" s="126">
        <v>2</v>
      </c>
      <c r="O10" s="85">
        <f t="shared" si="2"/>
        <v>14</v>
      </c>
      <c r="P10" s="85">
        <v>14</v>
      </c>
      <c r="Q10" s="126">
        <v>0</v>
      </c>
      <c r="R10" s="126">
        <v>2</v>
      </c>
      <c r="S10" s="126">
        <v>1</v>
      </c>
      <c r="T10" s="126">
        <v>2</v>
      </c>
      <c r="U10" s="126">
        <v>0</v>
      </c>
      <c r="V10" s="85">
        <f t="shared" si="3"/>
        <v>5</v>
      </c>
      <c r="W10" s="85">
        <v>10</v>
      </c>
      <c r="X10" s="129">
        <f t="shared" si="4"/>
        <v>23</v>
      </c>
      <c r="Y10" s="130">
        <f t="shared" si="4"/>
        <v>30</v>
      </c>
      <c r="Z10" s="78"/>
      <c r="AA10" s="78"/>
    </row>
    <row r="11" spans="1:58" s="100" customFormat="1" ht="15" customHeight="1" x14ac:dyDescent="0.25">
      <c r="A11" s="125">
        <v>3</v>
      </c>
      <c r="B11" s="128" t="s">
        <v>370</v>
      </c>
      <c r="C11" s="126">
        <v>2</v>
      </c>
      <c r="D11" s="126">
        <v>2</v>
      </c>
      <c r="E11" s="126">
        <v>2</v>
      </c>
      <c r="F11" s="85">
        <f t="shared" si="1"/>
        <v>6</v>
      </c>
      <c r="G11" s="85">
        <v>6</v>
      </c>
      <c r="H11" s="126">
        <v>2</v>
      </c>
      <c r="I11" s="126">
        <v>2</v>
      </c>
      <c r="J11" s="126">
        <v>2</v>
      </c>
      <c r="K11" s="126">
        <v>2</v>
      </c>
      <c r="L11" s="126">
        <v>2</v>
      </c>
      <c r="M11" s="126">
        <v>2</v>
      </c>
      <c r="N11" s="126">
        <v>2</v>
      </c>
      <c r="O11" s="85">
        <f t="shared" si="2"/>
        <v>14</v>
      </c>
      <c r="P11" s="85">
        <v>14</v>
      </c>
      <c r="Q11" s="126">
        <v>1</v>
      </c>
      <c r="R11" s="126">
        <v>2</v>
      </c>
      <c r="S11" s="126">
        <v>1</v>
      </c>
      <c r="T11" s="126">
        <v>2</v>
      </c>
      <c r="U11" s="126">
        <v>2</v>
      </c>
      <c r="V11" s="85">
        <f t="shared" si="3"/>
        <v>8</v>
      </c>
      <c r="W11" s="85">
        <v>10</v>
      </c>
      <c r="X11" s="129">
        <f t="shared" si="4"/>
        <v>28</v>
      </c>
      <c r="Y11" s="130">
        <f t="shared" si="4"/>
        <v>30</v>
      </c>
      <c r="Z11" s="78"/>
      <c r="AA11" s="78"/>
    </row>
    <row r="12" spans="1:58" s="100" customFormat="1" ht="15" customHeight="1" x14ac:dyDescent="0.25">
      <c r="A12" s="125">
        <v>4</v>
      </c>
      <c r="B12" s="128" t="s">
        <v>371</v>
      </c>
      <c r="C12" s="126">
        <v>1</v>
      </c>
      <c r="D12" s="126">
        <v>2</v>
      </c>
      <c r="E12" s="126">
        <v>2</v>
      </c>
      <c r="F12" s="85">
        <f t="shared" si="1"/>
        <v>5</v>
      </c>
      <c r="G12" s="85">
        <v>6</v>
      </c>
      <c r="H12" s="126">
        <v>2</v>
      </c>
      <c r="I12" s="126">
        <v>2</v>
      </c>
      <c r="J12" s="126">
        <v>2</v>
      </c>
      <c r="K12" s="126">
        <v>2</v>
      </c>
      <c r="L12" s="126">
        <v>2</v>
      </c>
      <c r="M12" s="126">
        <v>2</v>
      </c>
      <c r="N12" s="126">
        <v>2</v>
      </c>
      <c r="O12" s="85">
        <f t="shared" si="2"/>
        <v>14</v>
      </c>
      <c r="P12" s="85">
        <v>14</v>
      </c>
      <c r="Q12" s="126">
        <v>0</v>
      </c>
      <c r="R12" s="126">
        <v>2</v>
      </c>
      <c r="S12" s="126">
        <v>0</v>
      </c>
      <c r="T12" s="126">
        <v>2</v>
      </c>
      <c r="U12" s="126">
        <v>0</v>
      </c>
      <c r="V12" s="85">
        <f t="shared" si="3"/>
        <v>4</v>
      </c>
      <c r="W12" s="85">
        <v>10</v>
      </c>
      <c r="X12" s="129">
        <f t="shared" si="4"/>
        <v>23</v>
      </c>
      <c r="Y12" s="130">
        <f t="shared" si="4"/>
        <v>30</v>
      </c>
      <c r="Z12" s="78"/>
      <c r="AA12" s="78"/>
    </row>
    <row r="13" spans="1:58" s="100" customFormat="1" ht="15" customHeight="1" x14ac:dyDescent="0.25">
      <c r="A13" s="125">
        <v>5</v>
      </c>
      <c r="B13" s="128" t="s">
        <v>372</v>
      </c>
      <c r="C13" s="126">
        <v>2</v>
      </c>
      <c r="D13" s="126">
        <v>2</v>
      </c>
      <c r="E13" s="126">
        <v>2</v>
      </c>
      <c r="F13" s="85">
        <f t="shared" si="1"/>
        <v>6</v>
      </c>
      <c r="G13" s="85">
        <v>6</v>
      </c>
      <c r="H13" s="126">
        <v>2</v>
      </c>
      <c r="I13" s="126">
        <v>2</v>
      </c>
      <c r="J13" s="126">
        <v>2</v>
      </c>
      <c r="K13" s="126">
        <v>2</v>
      </c>
      <c r="L13" s="126">
        <v>2</v>
      </c>
      <c r="M13" s="126">
        <v>2</v>
      </c>
      <c r="N13" s="126">
        <v>2</v>
      </c>
      <c r="O13" s="85">
        <f t="shared" si="2"/>
        <v>14</v>
      </c>
      <c r="P13" s="85">
        <v>14</v>
      </c>
      <c r="Q13" s="126">
        <v>0</v>
      </c>
      <c r="R13" s="126">
        <v>2</v>
      </c>
      <c r="S13" s="126">
        <v>0</v>
      </c>
      <c r="T13" s="126">
        <v>2</v>
      </c>
      <c r="U13" s="126">
        <v>0</v>
      </c>
      <c r="V13" s="85">
        <f t="shared" si="3"/>
        <v>4</v>
      </c>
      <c r="W13" s="85">
        <v>10</v>
      </c>
      <c r="X13" s="129">
        <f t="shared" si="4"/>
        <v>24</v>
      </c>
      <c r="Y13" s="130">
        <f t="shared" si="4"/>
        <v>30</v>
      </c>
      <c r="Z13" s="78"/>
      <c r="AA13" s="78"/>
    </row>
    <row r="14" spans="1:58" s="100" customFormat="1" ht="15" customHeight="1" x14ac:dyDescent="0.25">
      <c r="A14" s="125">
        <v>6</v>
      </c>
      <c r="B14" s="128" t="s">
        <v>373</v>
      </c>
      <c r="C14" s="126">
        <v>1</v>
      </c>
      <c r="D14" s="126">
        <v>2</v>
      </c>
      <c r="E14" s="126">
        <v>2</v>
      </c>
      <c r="F14" s="85">
        <f t="shared" si="1"/>
        <v>5</v>
      </c>
      <c r="G14" s="85">
        <v>6</v>
      </c>
      <c r="H14" s="126">
        <v>2</v>
      </c>
      <c r="I14" s="126">
        <v>2</v>
      </c>
      <c r="J14" s="126">
        <v>2</v>
      </c>
      <c r="K14" s="126">
        <v>2</v>
      </c>
      <c r="L14" s="126">
        <v>0</v>
      </c>
      <c r="M14" s="126">
        <v>2</v>
      </c>
      <c r="N14" s="126">
        <v>2</v>
      </c>
      <c r="O14" s="85">
        <f t="shared" si="2"/>
        <v>12</v>
      </c>
      <c r="P14" s="85">
        <v>14</v>
      </c>
      <c r="Q14" s="126">
        <v>0</v>
      </c>
      <c r="R14" s="126">
        <v>2</v>
      </c>
      <c r="S14" s="126">
        <v>1</v>
      </c>
      <c r="T14" s="126">
        <v>2</v>
      </c>
      <c r="U14" s="126">
        <v>0</v>
      </c>
      <c r="V14" s="85">
        <f t="shared" si="3"/>
        <v>5</v>
      </c>
      <c r="W14" s="85">
        <v>10</v>
      </c>
      <c r="X14" s="129">
        <f t="shared" si="4"/>
        <v>22</v>
      </c>
      <c r="Y14" s="130">
        <f t="shared" si="4"/>
        <v>30</v>
      </c>
      <c r="Z14" s="78"/>
      <c r="AA14" s="78"/>
    </row>
    <row r="15" spans="1:58" s="95" customFormat="1" ht="58.5" customHeight="1" x14ac:dyDescent="0.25">
      <c r="A15" s="118"/>
      <c r="B15" s="97" t="s">
        <v>324</v>
      </c>
      <c r="C15" s="90">
        <f t="shared" ref="C15:X15" si="5">SUM(C16:C152)</f>
        <v>152</v>
      </c>
      <c r="D15" s="90">
        <f t="shared" si="5"/>
        <v>230</v>
      </c>
      <c r="E15" s="90">
        <f t="shared" si="5"/>
        <v>230</v>
      </c>
      <c r="F15" s="90">
        <f t="shared" si="5"/>
        <v>612</v>
      </c>
      <c r="G15" s="90">
        <f t="shared" si="5"/>
        <v>822</v>
      </c>
      <c r="H15" s="90">
        <f t="shared" si="5"/>
        <v>150</v>
      </c>
      <c r="I15" s="90">
        <f t="shared" si="5"/>
        <v>114</v>
      </c>
      <c r="J15" s="90">
        <f t="shared" si="5"/>
        <v>139</v>
      </c>
      <c r="K15" s="90">
        <f t="shared" si="5"/>
        <v>111</v>
      </c>
      <c r="L15" s="90">
        <f t="shared" si="5"/>
        <v>74</v>
      </c>
      <c r="M15" s="90">
        <f t="shared" si="5"/>
        <v>130</v>
      </c>
      <c r="N15" s="90">
        <f t="shared" si="5"/>
        <v>140</v>
      </c>
      <c r="O15" s="90">
        <f t="shared" si="5"/>
        <v>858</v>
      </c>
      <c r="P15" s="90">
        <f t="shared" si="5"/>
        <v>1918</v>
      </c>
      <c r="Q15" s="201">
        <f t="shared" si="5"/>
        <v>25</v>
      </c>
      <c r="R15" s="201">
        <f t="shared" si="5"/>
        <v>246</v>
      </c>
      <c r="S15" s="201">
        <f t="shared" si="5"/>
        <v>26</v>
      </c>
      <c r="T15" s="201">
        <f t="shared" si="5"/>
        <v>24</v>
      </c>
      <c r="U15" s="90">
        <f t="shared" si="5"/>
        <v>15</v>
      </c>
      <c r="V15" s="90">
        <f t="shared" si="5"/>
        <v>336</v>
      </c>
      <c r="W15" s="90">
        <f t="shared" si="5"/>
        <v>1370</v>
      </c>
      <c r="X15" s="90">
        <f t="shared" si="5"/>
        <v>1806</v>
      </c>
      <c r="Y15" s="90">
        <f>SUM(Y16:Y152)</f>
        <v>4110</v>
      </c>
      <c r="Z15" s="94"/>
      <c r="AA15" s="94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</row>
    <row r="16" spans="1:58" s="101" customFormat="1" x14ac:dyDescent="0.25">
      <c r="A16" s="125">
        <v>7</v>
      </c>
      <c r="B16" s="136" t="s">
        <v>374</v>
      </c>
      <c r="C16" s="126">
        <v>1</v>
      </c>
      <c r="D16" s="126">
        <v>2</v>
      </c>
      <c r="E16" s="126">
        <v>2</v>
      </c>
      <c r="F16" s="85">
        <f t="shared" ref="F16:F79" si="6">SUM(C16:E16)</f>
        <v>5</v>
      </c>
      <c r="G16" s="85">
        <v>6</v>
      </c>
      <c r="H16" s="126">
        <v>2</v>
      </c>
      <c r="I16" s="126">
        <v>2</v>
      </c>
      <c r="J16" s="126">
        <v>2</v>
      </c>
      <c r="K16" s="126">
        <v>2</v>
      </c>
      <c r="L16" s="126">
        <v>2</v>
      </c>
      <c r="M16" s="126">
        <v>2</v>
      </c>
      <c r="N16" s="126">
        <v>2</v>
      </c>
      <c r="O16" s="85">
        <f t="shared" ref="O16:O79" si="7">SUM(H16:N16)</f>
        <v>14</v>
      </c>
      <c r="P16" s="85">
        <v>14</v>
      </c>
      <c r="Q16" s="126">
        <v>0</v>
      </c>
      <c r="R16" s="126">
        <v>2</v>
      </c>
      <c r="S16" s="126">
        <v>1</v>
      </c>
      <c r="T16" s="126">
        <v>0</v>
      </c>
      <c r="U16" s="126">
        <v>0</v>
      </c>
      <c r="V16" s="85">
        <f t="shared" ref="V16:V79" si="8">SUM(Q16:U16)</f>
        <v>3</v>
      </c>
      <c r="W16" s="85">
        <v>10</v>
      </c>
      <c r="X16" s="85">
        <f t="shared" ref="X16:X79" si="9">F16+O16+V16</f>
        <v>22</v>
      </c>
      <c r="Y16" s="85">
        <f t="shared" ref="Y16:Y79" si="10">G16+P16+W16</f>
        <v>30</v>
      </c>
      <c r="Z16" s="94"/>
      <c r="AA16" s="94"/>
    </row>
    <row r="17" spans="1:27" s="101" customFormat="1" x14ac:dyDescent="0.2">
      <c r="A17" s="125">
        <v>8</v>
      </c>
      <c r="B17" s="122" t="s">
        <v>375</v>
      </c>
      <c r="C17" s="126">
        <v>1</v>
      </c>
      <c r="D17" s="126">
        <v>2</v>
      </c>
      <c r="E17" s="126">
        <v>2</v>
      </c>
      <c r="F17" s="85">
        <f t="shared" si="6"/>
        <v>5</v>
      </c>
      <c r="G17" s="85">
        <v>6</v>
      </c>
      <c r="H17" s="126">
        <v>2</v>
      </c>
      <c r="I17" s="126">
        <v>2</v>
      </c>
      <c r="J17" s="126">
        <v>2</v>
      </c>
      <c r="K17" s="126">
        <v>2</v>
      </c>
      <c r="L17" s="126">
        <v>2</v>
      </c>
      <c r="M17" s="126">
        <v>2</v>
      </c>
      <c r="N17" s="126">
        <v>2</v>
      </c>
      <c r="O17" s="85">
        <f t="shared" si="7"/>
        <v>14</v>
      </c>
      <c r="P17" s="85">
        <v>14</v>
      </c>
      <c r="Q17" s="126">
        <v>0</v>
      </c>
      <c r="R17" s="126">
        <v>2</v>
      </c>
      <c r="S17" s="126">
        <v>1</v>
      </c>
      <c r="T17" s="126">
        <v>0</v>
      </c>
      <c r="U17" s="126">
        <v>0</v>
      </c>
      <c r="V17" s="85">
        <f t="shared" si="8"/>
        <v>3</v>
      </c>
      <c r="W17" s="85">
        <v>10</v>
      </c>
      <c r="X17" s="85">
        <f t="shared" si="9"/>
        <v>22</v>
      </c>
      <c r="Y17" s="85">
        <f t="shared" si="10"/>
        <v>30</v>
      </c>
      <c r="Z17" s="94"/>
      <c r="AA17" s="94"/>
    </row>
    <row r="18" spans="1:27" s="101" customFormat="1" x14ac:dyDescent="0.2">
      <c r="A18" s="125">
        <v>9</v>
      </c>
      <c r="B18" s="122" t="s">
        <v>376</v>
      </c>
      <c r="C18" s="126">
        <v>1</v>
      </c>
      <c r="D18" s="126">
        <v>2</v>
      </c>
      <c r="E18" s="126">
        <v>2</v>
      </c>
      <c r="F18" s="85">
        <f t="shared" si="6"/>
        <v>5</v>
      </c>
      <c r="G18" s="85">
        <v>6</v>
      </c>
      <c r="H18" s="126">
        <v>2</v>
      </c>
      <c r="I18" s="126">
        <v>2</v>
      </c>
      <c r="J18" s="126">
        <v>2</v>
      </c>
      <c r="K18" s="126">
        <v>2</v>
      </c>
      <c r="L18" s="126">
        <v>2</v>
      </c>
      <c r="M18" s="126">
        <v>2</v>
      </c>
      <c r="N18" s="126">
        <v>2</v>
      </c>
      <c r="O18" s="85">
        <f t="shared" si="7"/>
        <v>14</v>
      </c>
      <c r="P18" s="85">
        <v>14</v>
      </c>
      <c r="Q18" s="126">
        <v>0</v>
      </c>
      <c r="R18" s="126">
        <v>2</v>
      </c>
      <c r="S18" s="126">
        <v>1</v>
      </c>
      <c r="T18" s="126">
        <v>0</v>
      </c>
      <c r="U18" s="126">
        <v>0</v>
      </c>
      <c r="V18" s="85">
        <f t="shared" si="8"/>
        <v>3</v>
      </c>
      <c r="W18" s="85">
        <v>10</v>
      </c>
      <c r="X18" s="85">
        <f t="shared" si="9"/>
        <v>22</v>
      </c>
      <c r="Y18" s="85">
        <f t="shared" si="10"/>
        <v>30</v>
      </c>
      <c r="Z18" s="94"/>
      <c r="AA18" s="94"/>
    </row>
    <row r="19" spans="1:27" s="101" customFormat="1" x14ac:dyDescent="0.2">
      <c r="A19" s="125">
        <v>10</v>
      </c>
      <c r="B19" s="122" t="s">
        <v>377</v>
      </c>
      <c r="C19" s="126">
        <v>1</v>
      </c>
      <c r="D19" s="126">
        <v>2</v>
      </c>
      <c r="E19" s="126">
        <v>2</v>
      </c>
      <c r="F19" s="85">
        <f t="shared" si="6"/>
        <v>5</v>
      </c>
      <c r="G19" s="85">
        <v>6</v>
      </c>
      <c r="H19" s="126">
        <v>2</v>
      </c>
      <c r="I19" s="126">
        <v>2</v>
      </c>
      <c r="J19" s="126">
        <v>2</v>
      </c>
      <c r="K19" s="126">
        <v>2</v>
      </c>
      <c r="L19" s="126">
        <v>2</v>
      </c>
      <c r="M19" s="126">
        <v>2</v>
      </c>
      <c r="N19" s="126">
        <v>2</v>
      </c>
      <c r="O19" s="85">
        <f t="shared" si="7"/>
        <v>14</v>
      </c>
      <c r="P19" s="85">
        <v>14</v>
      </c>
      <c r="Q19" s="126">
        <v>0</v>
      </c>
      <c r="R19" s="126">
        <v>2</v>
      </c>
      <c r="S19" s="126">
        <v>1</v>
      </c>
      <c r="T19" s="126">
        <v>0</v>
      </c>
      <c r="U19" s="126">
        <v>0</v>
      </c>
      <c r="V19" s="85">
        <f t="shared" si="8"/>
        <v>3</v>
      </c>
      <c r="W19" s="85">
        <v>10</v>
      </c>
      <c r="X19" s="85">
        <f t="shared" si="9"/>
        <v>22</v>
      </c>
      <c r="Y19" s="85">
        <f t="shared" si="10"/>
        <v>30</v>
      </c>
      <c r="Z19" s="94"/>
      <c r="AA19" s="94"/>
    </row>
    <row r="20" spans="1:27" s="101" customFormat="1" x14ac:dyDescent="0.2">
      <c r="A20" s="125">
        <v>11</v>
      </c>
      <c r="B20" s="122" t="s">
        <v>378</v>
      </c>
      <c r="C20" s="126">
        <v>1</v>
      </c>
      <c r="D20" s="126">
        <v>2</v>
      </c>
      <c r="E20" s="126">
        <v>2</v>
      </c>
      <c r="F20" s="85">
        <f t="shared" si="6"/>
        <v>5</v>
      </c>
      <c r="G20" s="85">
        <v>6</v>
      </c>
      <c r="H20" s="126">
        <v>0</v>
      </c>
      <c r="I20" s="126">
        <v>0</v>
      </c>
      <c r="J20" s="126">
        <v>0</v>
      </c>
      <c r="K20" s="126">
        <v>0</v>
      </c>
      <c r="L20" s="126">
        <v>0</v>
      </c>
      <c r="M20" s="126">
        <v>0</v>
      </c>
      <c r="N20" s="126">
        <v>0</v>
      </c>
      <c r="O20" s="85">
        <f t="shared" si="7"/>
        <v>0</v>
      </c>
      <c r="P20" s="85">
        <v>14</v>
      </c>
      <c r="Q20" s="126">
        <v>0</v>
      </c>
      <c r="R20" s="126">
        <v>2</v>
      </c>
      <c r="S20" s="126">
        <v>1</v>
      </c>
      <c r="T20" s="126">
        <v>0</v>
      </c>
      <c r="U20" s="126">
        <v>0</v>
      </c>
      <c r="V20" s="85">
        <f t="shared" si="8"/>
        <v>3</v>
      </c>
      <c r="W20" s="85">
        <v>10</v>
      </c>
      <c r="X20" s="85">
        <f t="shared" si="9"/>
        <v>8</v>
      </c>
      <c r="Y20" s="85">
        <f t="shared" si="10"/>
        <v>30</v>
      </c>
      <c r="Z20" s="94"/>
      <c r="AA20" s="94"/>
    </row>
    <row r="21" spans="1:27" s="101" customFormat="1" x14ac:dyDescent="0.2">
      <c r="A21" s="125">
        <v>12</v>
      </c>
      <c r="B21" s="122" t="s">
        <v>379</v>
      </c>
      <c r="C21" s="126">
        <v>1</v>
      </c>
      <c r="D21" s="126">
        <v>2</v>
      </c>
      <c r="E21" s="126">
        <v>2</v>
      </c>
      <c r="F21" s="85">
        <f t="shared" si="6"/>
        <v>5</v>
      </c>
      <c r="G21" s="85">
        <v>6</v>
      </c>
      <c r="H21" s="126">
        <v>2</v>
      </c>
      <c r="I21" s="126">
        <v>2</v>
      </c>
      <c r="J21" s="126">
        <v>2</v>
      </c>
      <c r="K21" s="126">
        <v>2</v>
      </c>
      <c r="L21" s="126">
        <v>2</v>
      </c>
      <c r="M21" s="126">
        <v>2</v>
      </c>
      <c r="N21" s="126">
        <v>2</v>
      </c>
      <c r="O21" s="85">
        <f t="shared" si="7"/>
        <v>14</v>
      </c>
      <c r="P21" s="85">
        <v>14</v>
      </c>
      <c r="Q21" s="126">
        <v>0</v>
      </c>
      <c r="R21" s="126">
        <v>2</v>
      </c>
      <c r="S21" s="126">
        <v>1</v>
      </c>
      <c r="T21" s="126">
        <v>0</v>
      </c>
      <c r="U21" s="126">
        <v>0</v>
      </c>
      <c r="V21" s="85">
        <f t="shared" si="8"/>
        <v>3</v>
      </c>
      <c r="W21" s="85">
        <v>10</v>
      </c>
      <c r="X21" s="85">
        <f t="shared" si="9"/>
        <v>22</v>
      </c>
      <c r="Y21" s="85">
        <f t="shared" si="10"/>
        <v>30</v>
      </c>
      <c r="Z21" s="94"/>
      <c r="AA21" s="94"/>
    </row>
    <row r="22" spans="1:27" s="101" customFormat="1" x14ac:dyDescent="0.2">
      <c r="A22" s="125">
        <v>13</v>
      </c>
      <c r="B22" s="122" t="s">
        <v>380</v>
      </c>
      <c r="C22" s="126">
        <v>1</v>
      </c>
      <c r="D22" s="126">
        <v>2</v>
      </c>
      <c r="E22" s="126">
        <v>2</v>
      </c>
      <c r="F22" s="85">
        <f t="shared" si="6"/>
        <v>5</v>
      </c>
      <c r="G22" s="85">
        <v>6</v>
      </c>
      <c r="H22" s="126">
        <v>2</v>
      </c>
      <c r="I22" s="126">
        <v>2</v>
      </c>
      <c r="J22" s="126">
        <v>2</v>
      </c>
      <c r="K22" s="126">
        <v>2</v>
      </c>
      <c r="L22" s="126">
        <v>2</v>
      </c>
      <c r="M22" s="126">
        <v>2</v>
      </c>
      <c r="N22" s="126">
        <v>2</v>
      </c>
      <c r="O22" s="85">
        <f t="shared" si="7"/>
        <v>14</v>
      </c>
      <c r="P22" s="85">
        <v>14</v>
      </c>
      <c r="Q22" s="126">
        <v>0</v>
      </c>
      <c r="R22" s="126">
        <v>2</v>
      </c>
      <c r="S22" s="126">
        <v>1</v>
      </c>
      <c r="T22" s="126">
        <v>0</v>
      </c>
      <c r="U22" s="126">
        <v>0</v>
      </c>
      <c r="V22" s="85">
        <f t="shared" si="8"/>
        <v>3</v>
      </c>
      <c r="W22" s="85">
        <v>10</v>
      </c>
      <c r="X22" s="85">
        <f t="shared" si="9"/>
        <v>22</v>
      </c>
      <c r="Y22" s="85">
        <f t="shared" si="10"/>
        <v>30</v>
      </c>
      <c r="Z22" s="94"/>
      <c r="AA22" s="94"/>
    </row>
    <row r="23" spans="1:27" s="101" customFormat="1" ht="15" customHeight="1" x14ac:dyDescent="0.2">
      <c r="A23" s="125">
        <v>14</v>
      </c>
      <c r="B23" s="200" t="s">
        <v>381</v>
      </c>
      <c r="C23" s="126">
        <v>1</v>
      </c>
      <c r="D23" s="126">
        <v>2</v>
      </c>
      <c r="E23" s="126">
        <v>2</v>
      </c>
      <c r="F23" s="85">
        <f t="shared" si="6"/>
        <v>5</v>
      </c>
      <c r="G23" s="85">
        <v>6</v>
      </c>
      <c r="H23" s="126">
        <v>2</v>
      </c>
      <c r="I23" s="126">
        <v>2</v>
      </c>
      <c r="J23" s="126">
        <v>2</v>
      </c>
      <c r="K23" s="126">
        <v>2</v>
      </c>
      <c r="L23" s="126">
        <v>2</v>
      </c>
      <c r="M23" s="126">
        <v>2</v>
      </c>
      <c r="N23" s="126">
        <v>2</v>
      </c>
      <c r="O23" s="85">
        <f t="shared" si="7"/>
        <v>14</v>
      </c>
      <c r="P23" s="85">
        <v>14</v>
      </c>
      <c r="Q23" s="126">
        <v>0</v>
      </c>
      <c r="R23" s="126">
        <v>2</v>
      </c>
      <c r="S23" s="126">
        <v>0</v>
      </c>
      <c r="T23" s="126">
        <v>0</v>
      </c>
      <c r="U23" s="126">
        <v>0</v>
      </c>
      <c r="V23" s="85">
        <f t="shared" si="8"/>
        <v>2</v>
      </c>
      <c r="W23" s="85">
        <v>10</v>
      </c>
      <c r="X23" s="85">
        <f t="shared" si="9"/>
        <v>21</v>
      </c>
      <c r="Y23" s="85">
        <f t="shared" si="10"/>
        <v>30</v>
      </c>
      <c r="Z23" s="94"/>
      <c r="AA23" s="94"/>
    </row>
    <row r="24" spans="1:27" s="101" customFormat="1" x14ac:dyDescent="0.2">
      <c r="A24" s="125">
        <v>15</v>
      </c>
      <c r="B24" s="122" t="s">
        <v>382</v>
      </c>
      <c r="C24" s="126">
        <v>1</v>
      </c>
      <c r="D24" s="126">
        <v>2</v>
      </c>
      <c r="E24" s="126">
        <v>2</v>
      </c>
      <c r="F24" s="85">
        <f t="shared" si="6"/>
        <v>5</v>
      </c>
      <c r="G24" s="85">
        <v>6</v>
      </c>
      <c r="H24" s="126">
        <v>2</v>
      </c>
      <c r="I24" s="126">
        <v>2</v>
      </c>
      <c r="J24" s="126">
        <v>2</v>
      </c>
      <c r="K24" s="126">
        <v>2</v>
      </c>
      <c r="L24" s="126">
        <v>0</v>
      </c>
      <c r="M24" s="126">
        <v>2</v>
      </c>
      <c r="N24" s="126">
        <v>2</v>
      </c>
      <c r="O24" s="85">
        <f t="shared" si="7"/>
        <v>12</v>
      </c>
      <c r="P24" s="85">
        <v>14</v>
      </c>
      <c r="Q24" s="126">
        <v>0</v>
      </c>
      <c r="R24" s="126">
        <v>2</v>
      </c>
      <c r="S24" s="126">
        <v>0</v>
      </c>
      <c r="T24" s="126">
        <v>0</v>
      </c>
      <c r="U24" s="126">
        <v>0</v>
      </c>
      <c r="V24" s="85">
        <f t="shared" si="8"/>
        <v>2</v>
      </c>
      <c r="W24" s="85">
        <v>10</v>
      </c>
      <c r="X24" s="85">
        <f t="shared" si="9"/>
        <v>19</v>
      </c>
      <c r="Y24" s="85">
        <f t="shared" si="10"/>
        <v>30</v>
      </c>
      <c r="Z24" s="94"/>
      <c r="AA24" s="94"/>
    </row>
    <row r="25" spans="1:27" s="101" customFormat="1" x14ac:dyDescent="0.2">
      <c r="A25" s="125">
        <v>16</v>
      </c>
      <c r="B25" s="122" t="s">
        <v>383</v>
      </c>
      <c r="C25" s="126">
        <v>1</v>
      </c>
      <c r="D25" s="126">
        <v>2</v>
      </c>
      <c r="E25" s="126">
        <v>2</v>
      </c>
      <c r="F25" s="85">
        <f t="shared" si="6"/>
        <v>5</v>
      </c>
      <c r="G25" s="85">
        <v>6</v>
      </c>
      <c r="H25" s="126">
        <v>2</v>
      </c>
      <c r="I25" s="126">
        <v>2</v>
      </c>
      <c r="J25" s="126">
        <v>2</v>
      </c>
      <c r="K25" s="126">
        <v>2</v>
      </c>
      <c r="L25" s="126">
        <v>0</v>
      </c>
      <c r="M25" s="126">
        <v>2</v>
      </c>
      <c r="N25" s="126">
        <v>2</v>
      </c>
      <c r="O25" s="85">
        <f t="shared" si="7"/>
        <v>12</v>
      </c>
      <c r="P25" s="85">
        <v>14</v>
      </c>
      <c r="Q25" s="126">
        <v>0</v>
      </c>
      <c r="R25" s="126">
        <v>2</v>
      </c>
      <c r="S25" s="126">
        <v>0</v>
      </c>
      <c r="T25" s="126">
        <v>0</v>
      </c>
      <c r="U25" s="126">
        <v>0</v>
      </c>
      <c r="V25" s="85">
        <f t="shared" si="8"/>
        <v>2</v>
      </c>
      <c r="W25" s="85">
        <v>10</v>
      </c>
      <c r="X25" s="85">
        <f t="shared" si="9"/>
        <v>19</v>
      </c>
      <c r="Y25" s="85">
        <f t="shared" si="10"/>
        <v>30</v>
      </c>
      <c r="Z25" s="94"/>
      <c r="AA25" s="94"/>
    </row>
    <row r="26" spans="1:27" s="101" customFormat="1" x14ac:dyDescent="0.2">
      <c r="A26" s="125">
        <v>17</v>
      </c>
      <c r="B26" s="122" t="s">
        <v>384</v>
      </c>
      <c r="C26" s="126">
        <v>1</v>
      </c>
      <c r="D26" s="126">
        <v>2</v>
      </c>
      <c r="E26" s="126">
        <v>2</v>
      </c>
      <c r="F26" s="85">
        <f t="shared" si="6"/>
        <v>5</v>
      </c>
      <c r="G26" s="85">
        <v>6</v>
      </c>
      <c r="H26" s="126">
        <v>2</v>
      </c>
      <c r="I26" s="126">
        <v>2</v>
      </c>
      <c r="J26" s="126">
        <v>2</v>
      </c>
      <c r="K26" s="126">
        <v>2</v>
      </c>
      <c r="L26" s="126">
        <v>0</v>
      </c>
      <c r="M26" s="126">
        <v>2</v>
      </c>
      <c r="N26" s="126">
        <v>2</v>
      </c>
      <c r="O26" s="85">
        <f t="shared" si="7"/>
        <v>12</v>
      </c>
      <c r="P26" s="85">
        <v>14</v>
      </c>
      <c r="Q26" s="126">
        <v>0</v>
      </c>
      <c r="R26" s="126">
        <v>2</v>
      </c>
      <c r="S26" s="126">
        <v>0</v>
      </c>
      <c r="T26" s="126">
        <v>0</v>
      </c>
      <c r="U26" s="126">
        <v>0</v>
      </c>
      <c r="V26" s="85">
        <f t="shared" si="8"/>
        <v>2</v>
      </c>
      <c r="W26" s="85">
        <v>10</v>
      </c>
      <c r="X26" s="85">
        <f t="shared" si="9"/>
        <v>19</v>
      </c>
      <c r="Y26" s="85">
        <f t="shared" si="10"/>
        <v>30</v>
      </c>
      <c r="Z26" s="94"/>
      <c r="AA26" s="94"/>
    </row>
    <row r="27" spans="1:27" s="101" customFormat="1" x14ac:dyDescent="0.2">
      <c r="A27" s="125">
        <v>18</v>
      </c>
      <c r="B27" s="122" t="s">
        <v>385</v>
      </c>
      <c r="C27" s="126">
        <v>1</v>
      </c>
      <c r="D27" s="126">
        <v>2</v>
      </c>
      <c r="E27" s="126">
        <v>2</v>
      </c>
      <c r="F27" s="85">
        <f t="shared" si="6"/>
        <v>5</v>
      </c>
      <c r="G27" s="85">
        <v>6</v>
      </c>
      <c r="H27" s="126">
        <v>2</v>
      </c>
      <c r="I27" s="126">
        <v>2</v>
      </c>
      <c r="J27" s="126">
        <v>2</v>
      </c>
      <c r="K27" s="126">
        <v>2</v>
      </c>
      <c r="L27" s="126">
        <v>0</v>
      </c>
      <c r="M27" s="126">
        <v>2</v>
      </c>
      <c r="N27" s="126">
        <v>2</v>
      </c>
      <c r="O27" s="85">
        <f t="shared" si="7"/>
        <v>12</v>
      </c>
      <c r="P27" s="85">
        <v>14</v>
      </c>
      <c r="Q27" s="126">
        <v>0</v>
      </c>
      <c r="R27" s="126">
        <v>2</v>
      </c>
      <c r="S27" s="126">
        <v>0</v>
      </c>
      <c r="T27" s="126">
        <v>0</v>
      </c>
      <c r="U27" s="126">
        <v>0</v>
      </c>
      <c r="V27" s="85">
        <f t="shared" si="8"/>
        <v>2</v>
      </c>
      <c r="W27" s="85">
        <v>10</v>
      </c>
      <c r="X27" s="85">
        <f t="shared" si="9"/>
        <v>19</v>
      </c>
      <c r="Y27" s="85">
        <f t="shared" si="10"/>
        <v>30</v>
      </c>
      <c r="Z27" s="94"/>
      <c r="AA27" s="94"/>
    </row>
    <row r="28" spans="1:27" s="101" customFormat="1" x14ac:dyDescent="0.25">
      <c r="A28" s="125">
        <v>19</v>
      </c>
      <c r="B28" s="131" t="s">
        <v>386</v>
      </c>
      <c r="C28" s="126">
        <v>2</v>
      </c>
      <c r="D28" s="126">
        <v>2</v>
      </c>
      <c r="E28" s="126">
        <v>2</v>
      </c>
      <c r="F28" s="85">
        <f t="shared" si="6"/>
        <v>6</v>
      </c>
      <c r="G28" s="85">
        <v>6</v>
      </c>
      <c r="H28" s="126">
        <v>2</v>
      </c>
      <c r="I28" s="126">
        <v>2</v>
      </c>
      <c r="J28" s="126">
        <v>2</v>
      </c>
      <c r="K28" s="126">
        <v>2</v>
      </c>
      <c r="L28" s="126">
        <v>2</v>
      </c>
      <c r="M28" s="126">
        <v>2</v>
      </c>
      <c r="N28" s="126">
        <v>2</v>
      </c>
      <c r="O28" s="85">
        <f t="shared" si="7"/>
        <v>14</v>
      </c>
      <c r="P28" s="85">
        <v>14</v>
      </c>
      <c r="Q28" s="126">
        <v>0</v>
      </c>
      <c r="R28" s="126">
        <v>2</v>
      </c>
      <c r="S28" s="126">
        <v>0</v>
      </c>
      <c r="T28" s="126">
        <v>2</v>
      </c>
      <c r="U28" s="126">
        <v>0</v>
      </c>
      <c r="V28" s="85">
        <f t="shared" si="8"/>
        <v>4</v>
      </c>
      <c r="W28" s="85">
        <v>10</v>
      </c>
      <c r="X28" s="85">
        <f t="shared" si="9"/>
        <v>24</v>
      </c>
      <c r="Y28" s="85">
        <f t="shared" si="10"/>
        <v>30</v>
      </c>
      <c r="Z28" s="94"/>
      <c r="AA28" s="94"/>
    </row>
    <row r="29" spans="1:27" s="101" customFormat="1" x14ac:dyDescent="0.2">
      <c r="A29" s="125">
        <v>20</v>
      </c>
      <c r="B29" s="122" t="s">
        <v>387</v>
      </c>
      <c r="C29" s="126">
        <v>1</v>
      </c>
      <c r="D29" s="126">
        <v>2</v>
      </c>
      <c r="E29" s="126">
        <v>2</v>
      </c>
      <c r="F29" s="85">
        <f t="shared" si="6"/>
        <v>5</v>
      </c>
      <c r="G29" s="85">
        <v>6</v>
      </c>
      <c r="H29" s="126">
        <v>2</v>
      </c>
      <c r="I29" s="126">
        <v>2</v>
      </c>
      <c r="J29" s="126">
        <v>2</v>
      </c>
      <c r="K29" s="126">
        <v>0</v>
      </c>
      <c r="L29" s="126">
        <v>2</v>
      </c>
      <c r="M29" s="126">
        <v>2</v>
      </c>
      <c r="N29" s="126">
        <v>2</v>
      </c>
      <c r="O29" s="85">
        <f t="shared" si="7"/>
        <v>12</v>
      </c>
      <c r="P29" s="85">
        <v>14</v>
      </c>
      <c r="Q29" s="126">
        <v>0</v>
      </c>
      <c r="R29" s="126">
        <v>2</v>
      </c>
      <c r="S29" s="126">
        <v>0</v>
      </c>
      <c r="T29" s="126">
        <v>0</v>
      </c>
      <c r="U29" s="126">
        <v>0</v>
      </c>
      <c r="V29" s="85">
        <f t="shared" si="8"/>
        <v>2</v>
      </c>
      <c r="W29" s="85">
        <v>10</v>
      </c>
      <c r="X29" s="85">
        <f t="shared" si="9"/>
        <v>19</v>
      </c>
      <c r="Y29" s="85">
        <f t="shared" si="10"/>
        <v>30</v>
      </c>
      <c r="Z29" s="94"/>
      <c r="AA29" s="94"/>
    </row>
    <row r="30" spans="1:27" s="101" customFormat="1" x14ac:dyDescent="0.2">
      <c r="A30" s="125">
        <v>21</v>
      </c>
      <c r="B30" s="122" t="s">
        <v>388</v>
      </c>
      <c r="C30" s="126">
        <v>1</v>
      </c>
      <c r="D30" s="126">
        <v>2</v>
      </c>
      <c r="E30" s="126">
        <v>2</v>
      </c>
      <c r="F30" s="85">
        <f t="shared" si="6"/>
        <v>5</v>
      </c>
      <c r="G30" s="85">
        <v>6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126">
        <v>0</v>
      </c>
      <c r="N30" s="126">
        <v>0</v>
      </c>
      <c r="O30" s="85">
        <f t="shared" si="7"/>
        <v>0</v>
      </c>
      <c r="P30" s="85">
        <v>14</v>
      </c>
      <c r="Q30" s="126">
        <v>0</v>
      </c>
      <c r="R30" s="126">
        <v>2</v>
      </c>
      <c r="S30" s="126">
        <v>0</v>
      </c>
      <c r="T30" s="126">
        <v>0</v>
      </c>
      <c r="U30" s="126">
        <v>0</v>
      </c>
      <c r="V30" s="85">
        <f t="shared" si="8"/>
        <v>2</v>
      </c>
      <c r="W30" s="85">
        <v>10</v>
      </c>
      <c r="X30" s="85">
        <f t="shared" si="9"/>
        <v>7</v>
      </c>
      <c r="Y30" s="85">
        <f t="shared" si="10"/>
        <v>30</v>
      </c>
      <c r="Z30" s="94"/>
      <c r="AA30" s="94"/>
    </row>
    <row r="31" spans="1:27" s="101" customFormat="1" x14ac:dyDescent="0.2">
      <c r="A31" s="125">
        <v>22</v>
      </c>
      <c r="B31" s="122" t="s">
        <v>389</v>
      </c>
      <c r="C31" s="126">
        <v>1</v>
      </c>
      <c r="D31" s="126">
        <v>2</v>
      </c>
      <c r="E31" s="126">
        <v>2</v>
      </c>
      <c r="F31" s="85">
        <f t="shared" si="6"/>
        <v>5</v>
      </c>
      <c r="G31" s="85">
        <v>6</v>
      </c>
      <c r="H31" s="126">
        <v>0</v>
      </c>
      <c r="I31" s="126">
        <v>0</v>
      </c>
      <c r="J31" s="126">
        <v>0</v>
      </c>
      <c r="K31" s="126">
        <v>0</v>
      </c>
      <c r="L31" s="126">
        <v>0</v>
      </c>
      <c r="M31" s="126">
        <v>0</v>
      </c>
      <c r="N31" s="126">
        <v>0</v>
      </c>
      <c r="O31" s="85">
        <f t="shared" si="7"/>
        <v>0</v>
      </c>
      <c r="P31" s="85">
        <v>14</v>
      </c>
      <c r="Q31" s="126">
        <v>0</v>
      </c>
      <c r="R31" s="126">
        <v>2</v>
      </c>
      <c r="S31" s="126">
        <v>0</v>
      </c>
      <c r="T31" s="126">
        <v>0</v>
      </c>
      <c r="U31" s="126">
        <v>0</v>
      </c>
      <c r="V31" s="85">
        <f t="shared" si="8"/>
        <v>2</v>
      </c>
      <c r="W31" s="85">
        <v>10</v>
      </c>
      <c r="X31" s="85">
        <f t="shared" si="9"/>
        <v>7</v>
      </c>
      <c r="Y31" s="85">
        <f t="shared" si="10"/>
        <v>30</v>
      </c>
      <c r="Z31" s="94"/>
      <c r="AA31" s="94"/>
    </row>
    <row r="32" spans="1:27" s="101" customFormat="1" x14ac:dyDescent="0.2">
      <c r="A32" s="125">
        <v>23</v>
      </c>
      <c r="B32" s="122" t="s">
        <v>390</v>
      </c>
      <c r="C32" s="126">
        <v>0</v>
      </c>
      <c r="D32" s="126">
        <v>0</v>
      </c>
      <c r="E32" s="126">
        <v>0</v>
      </c>
      <c r="F32" s="85">
        <f t="shared" si="6"/>
        <v>0</v>
      </c>
      <c r="G32" s="85">
        <v>6</v>
      </c>
      <c r="H32" s="126">
        <v>0</v>
      </c>
      <c r="I32" s="126">
        <v>0</v>
      </c>
      <c r="J32" s="126">
        <v>0</v>
      </c>
      <c r="K32" s="126">
        <v>0</v>
      </c>
      <c r="L32" s="126">
        <v>0</v>
      </c>
      <c r="M32" s="126">
        <v>0</v>
      </c>
      <c r="N32" s="126">
        <v>0</v>
      </c>
      <c r="O32" s="85">
        <f t="shared" si="7"/>
        <v>0</v>
      </c>
      <c r="P32" s="85">
        <v>14</v>
      </c>
      <c r="Q32" s="126">
        <v>0</v>
      </c>
      <c r="R32" s="126">
        <v>2</v>
      </c>
      <c r="S32" s="126">
        <v>0</v>
      </c>
      <c r="T32" s="126">
        <v>0</v>
      </c>
      <c r="U32" s="126">
        <v>1</v>
      </c>
      <c r="V32" s="85">
        <f t="shared" si="8"/>
        <v>3</v>
      </c>
      <c r="W32" s="85">
        <v>10</v>
      </c>
      <c r="X32" s="85">
        <f t="shared" si="9"/>
        <v>3</v>
      </c>
      <c r="Y32" s="85">
        <f t="shared" si="10"/>
        <v>30</v>
      </c>
      <c r="Z32" s="94"/>
      <c r="AA32" s="94"/>
    </row>
    <row r="33" spans="1:27" s="101" customFormat="1" x14ac:dyDescent="0.2">
      <c r="A33" s="125">
        <v>24</v>
      </c>
      <c r="B33" s="132" t="s">
        <v>391</v>
      </c>
      <c r="C33" s="126">
        <v>0</v>
      </c>
      <c r="D33" s="126">
        <v>0</v>
      </c>
      <c r="E33" s="126">
        <v>0</v>
      </c>
      <c r="F33" s="85">
        <f t="shared" si="6"/>
        <v>0</v>
      </c>
      <c r="G33" s="85">
        <v>6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126">
        <v>0</v>
      </c>
      <c r="N33" s="126">
        <v>0</v>
      </c>
      <c r="O33" s="85">
        <f t="shared" si="7"/>
        <v>0</v>
      </c>
      <c r="P33" s="85">
        <v>14</v>
      </c>
      <c r="Q33" s="126">
        <v>0</v>
      </c>
      <c r="R33" s="126">
        <v>2</v>
      </c>
      <c r="S33" s="126">
        <v>0</v>
      </c>
      <c r="T33" s="126">
        <v>0</v>
      </c>
      <c r="U33" s="126">
        <v>1</v>
      </c>
      <c r="V33" s="85">
        <f t="shared" si="8"/>
        <v>3</v>
      </c>
      <c r="W33" s="85">
        <v>10</v>
      </c>
      <c r="X33" s="85">
        <f t="shared" si="9"/>
        <v>3</v>
      </c>
      <c r="Y33" s="85">
        <f t="shared" si="10"/>
        <v>30</v>
      </c>
      <c r="Z33" s="94"/>
      <c r="AA33" s="94"/>
    </row>
    <row r="34" spans="1:27" s="101" customFormat="1" x14ac:dyDescent="0.2">
      <c r="A34" s="125">
        <v>25</v>
      </c>
      <c r="B34" s="132" t="s">
        <v>392</v>
      </c>
      <c r="C34" s="126">
        <v>0</v>
      </c>
      <c r="D34" s="126">
        <v>0</v>
      </c>
      <c r="E34" s="126">
        <v>0</v>
      </c>
      <c r="F34" s="85">
        <f t="shared" si="6"/>
        <v>0</v>
      </c>
      <c r="G34" s="85">
        <v>6</v>
      </c>
      <c r="H34" s="126">
        <v>2</v>
      </c>
      <c r="I34" s="126">
        <v>0</v>
      </c>
      <c r="J34" s="126">
        <v>1</v>
      </c>
      <c r="K34" s="126">
        <v>0</v>
      </c>
      <c r="L34" s="126">
        <v>0</v>
      </c>
      <c r="M34" s="126">
        <v>2</v>
      </c>
      <c r="N34" s="126">
        <v>2</v>
      </c>
      <c r="O34" s="85">
        <f t="shared" si="7"/>
        <v>7</v>
      </c>
      <c r="P34" s="85">
        <v>14</v>
      </c>
      <c r="Q34" s="126">
        <v>0</v>
      </c>
      <c r="R34" s="126">
        <v>2</v>
      </c>
      <c r="S34" s="126">
        <v>0</v>
      </c>
      <c r="T34" s="126">
        <v>2</v>
      </c>
      <c r="U34" s="126">
        <v>0</v>
      </c>
      <c r="V34" s="85">
        <f t="shared" si="8"/>
        <v>4</v>
      </c>
      <c r="W34" s="85">
        <v>10</v>
      </c>
      <c r="X34" s="85">
        <f t="shared" si="9"/>
        <v>11</v>
      </c>
      <c r="Y34" s="85">
        <f t="shared" si="10"/>
        <v>30</v>
      </c>
      <c r="Z34" s="94"/>
      <c r="AA34" s="94"/>
    </row>
    <row r="35" spans="1:27" s="101" customFormat="1" x14ac:dyDescent="0.25">
      <c r="A35" s="125">
        <v>26</v>
      </c>
      <c r="B35" s="131" t="s">
        <v>393</v>
      </c>
      <c r="C35" s="126">
        <v>1</v>
      </c>
      <c r="D35" s="126">
        <v>2</v>
      </c>
      <c r="E35" s="126">
        <v>2</v>
      </c>
      <c r="F35" s="85">
        <f t="shared" si="6"/>
        <v>5</v>
      </c>
      <c r="G35" s="85">
        <v>6</v>
      </c>
      <c r="H35" s="126">
        <v>2</v>
      </c>
      <c r="I35" s="126">
        <v>2</v>
      </c>
      <c r="J35" s="126">
        <v>2</v>
      </c>
      <c r="K35" s="126">
        <v>2</v>
      </c>
      <c r="L35" s="126">
        <v>2</v>
      </c>
      <c r="M35" s="126">
        <v>2</v>
      </c>
      <c r="N35" s="126">
        <v>2</v>
      </c>
      <c r="O35" s="85">
        <f t="shared" si="7"/>
        <v>14</v>
      </c>
      <c r="P35" s="85">
        <v>14</v>
      </c>
      <c r="Q35" s="126">
        <v>2</v>
      </c>
      <c r="R35" s="126">
        <v>2</v>
      </c>
      <c r="S35" s="126">
        <v>0</v>
      </c>
      <c r="T35" s="126">
        <v>0</v>
      </c>
      <c r="U35" s="126">
        <v>0</v>
      </c>
      <c r="V35" s="85">
        <f t="shared" si="8"/>
        <v>4</v>
      </c>
      <c r="W35" s="85">
        <v>10</v>
      </c>
      <c r="X35" s="85">
        <f t="shared" si="9"/>
        <v>23</v>
      </c>
      <c r="Y35" s="85">
        <f t="shared" si="10"/>
        <v>30</v>
      </c>
      <c r="Z35" s="94"/>
      <c r="AA35" s="94"/>
    </row>
    <row r="36" spans="1:27" s="101" customFormat="1" x14ac:dyDescent="0.2">
      <c r="A36" s="125">
        <v>27</v>
      </c>
      <c r="B36" s="122" t="s">
        <v>394</v>
      </c>
      <c r="C36" s="126">
        <v>1</v>
      </c>
      <c r="D36" s="126">
        <v>2</v>
      </c>
      <c r="E36" s="126">
        <v>2</v>
      </c>
      <c r="F36" s="85">
        <f t="shared" si="6"/>
        <v>5</v>
      </c>
      <c r="G36" s="85">
        <v>6</v>
      </c>
      <c r="H36" s="126">
        <v>2</v>
      </c>
      <c r="I36" s="126">
        <v>2</v>
      </c>
      <c r="J36" s="126">
        <v>2</v>
      </c>
      <c r="K36" s="126">
        <v>2</v>
      </c>
      <c r="L36" s="126">
        <v>2</v>
      </c>
      <c r="M36" s="126">
        <v>2</v>
      </c>
      <c r="N36" s="126">
        <v>2</v>
      </c>
      <c r="O36" s="85">
        <f t="shared" si="7"/>
        <v>14</v>
      </c>
      <c r="P36" s="85">
        <v>14</v>
      </c>
      <c r="Q36" s="126">
        <v>1</v>
      </c>
      <c r="R36" s="126">
        <v>2</v>
      </c>
      <c r="S36" s="126">
        <v>0</v>
      </c>
      <c r="T36" s="126">
        <v>0</v>
      </c>
      <c r="U36" s="126">
        <v>0</v>
      </c>
      <c r="V36" s="85">
        <f t="shared" si="8"/>
        <v>3</v>
      </c>
      <c r="W36" s="85">
        <v>10</v>
      </c>
      <c r="X36" s="85">
        <f t="shared" si="9"/>
        <v>22</v>
      </c>
      <c r="Y36" s="85">
        <f t="shared" si="10"/>
        <v>30</v>
      </c>
      <c r="Z36" s="94"/>
      <c r="AA36" s="94"/>
    </row>
    <row r="37" spans="1:27" s="101" customFormat="1" x14ac:dyDescent="0.2">
      <c r="A37" s="125">
        <v>28</v>
      </c>
      <c r="B37" s="122" t="s">
        <v>395</v>
      </c>
      <c r="C37" s="126">
        <v>2</v>
      </c>
      <c r="D37" s="126">
        <v>2</v>
      </c>
      <c r="E37" s="126">
        <v>2</v>
      </c>
      <c r="F37" s="85">
        <f t="shared" si="6"/>
        <v>6</v>
      </c>
      <c r="G37" s="85">
        <v>6</v>
      </c>
      <c r="H37" s="126">
        <v>2</v>
      </c>
      <c r="I37" s="126">
        <v>2</v>
      </c>
      <c r="J37" s="126">
        <v>2</v>
      </c>
      <c r="K37" s="126">
        <v>1</v>
      </c>
      <c r="L37" s="126">
        <v>0</v>
      </c>
      <c r="M37" s="126">
        <v>2</v>
      </c>
      <c r="N37" s="126">
        <v>2</v>
      </c>
      <c r="O37" s="85">
        <f t="shared" si="7"/>
        <v>11</v>
      </c>
      <c r="P37" s="85">
        <v>14</v>
      </c>
      <c r="Q37" s="126">
        <v>2</v>
      </c>
      <c r="R37" s="126">
        <v>2</v>
      </c>
      <c r="S37" s="126">
        <v>1</v>
      </c>
      <c r="T37" s="126">
        <v>0</v>
      </c>
      <c r="U37" s="126">
        <v>0</v>
      </c>
      <c r="V37" s="85">
        <f t="shared" si="8"/>
        <v>5</v>
      </c>
      <c r="W37" s="85">
        <v>10</v>
      </c>
      <c r="X37" s="85">
        <f t="shared" si="9"/>
        <v>22</v>
      </c>
      <c r="Y37" s="85">
        <f t="shared" si="10"/>
        <v>30</v>
      </c>
      <c r="Z37" s="94"/>
      <c r="AA37" s="94"/>
    </row>
    <row r="38" spans="1:27" s="101" customFormat="1" x14ac:dyDescent="0.2">
      <c r="A38" s="125">
        <v>29</v>
      </c>
      <c r="B38" s="122" t="s">
        <v>396</v>
      </c>
      <c r="C38" s="126">
        <v>1</v>
      </c>
      <c r="D38" s="126">
        <v>2</v>
      </c>
      <c r="E38" s="126">
        <v>2</v>
      </c>
      <c r="F38" s="85">
        <f t="shared" si="6"/>
        <v>5</v>
      </c>
      <c r="G38" s="85">
        <v>6</v>
      </c>
      <c r="H38" s="126">
        <v>0</v>
      </c>
      <c r="I38" s="126">
        <v>0</v>
      </c>
      <c r="J38" s="126">
        <v>0</v>
      </c>
      <c r="K38" s="126">
        <v>0</v>
      </c>
      <c r="L38" s="126">
        <v>0</v>
      </c>
      <c r="M38" s="126">
        <v>0</v>
      </c>
      <c r="N38" s="126">
        <v>0</v>
      </c>
      <c r="O38" s="85">
        <f t="shared" si="7"/>
        <v>0</v>
      </c>
      <c r="P38" s="85">
        <v>14</v>
      </c>
      <c r="Q38" s="126">
        <v>0</v>
      </c>
      <c r="R38" s="126">
        <v>2</v>
      </c>
      <c r="S38" s="126">
        <v>0</v>
      </c>
      <c r="T38" s="126">
        <v>0</v>
      </c>
      <c r="U38" s="126">
        <v>0</v>
      </c>
      <c r="V38" s="85">
        <f t="shared" si="8"/>
        <v>2</v>
      </c>
      <c r="W38" s="85">
        <v>10</v>
      </c>
      <c r="X38" s="85">
        <f t="shared" si="9"/>
        <v>7</v>
      </c>
      <c r="Y38" s="85">
        <f t="shared" si="10"/>
        <v>30</v>
      </c>
      <c r="Z38" s="94"/>
      <c r="AA38" s="94"/>
    </row>
    <row r="39" spans="1:27" s="101" customFormat="1" x14ac:dyDescent="0.2">
      <c r="A39" s="125">
        <v>30</v>
      </c>
      <c r="B39" s="122" t="s">
        <v>397</v>
      </c>
      <c r="C39" s="126">
        <v>1</v>
      </c>
      <c r="D39" s="126">
        <v>2</v>
      </c>
      <c r="E39" s="126">
        <v>2</v>
      </c>
      <c r="F39" s="85">
        <f t="shared" si="6"/>
        <v>5</v>
      </c>
      <c r="G39" s="85">
        <v>6</v>
      </c>
      <c r="H39" s="126">
        <v>2</v>
      </c>
      <c r="I39" s="126">
        <v>2</v>
      </c>
      <c r="J39" s="126">
        <v>2</v>
      </c>
      <c r="K39" s="126">
        <v>1</v>
      </c>
      <c r="L39" s="126">
        <v>0</v>
      </c>
      <c r="M39" s="126">
        <v>0</v>
      </c>
      <c r="N39" s="126">
        <v>2</v>
      </c>
      <c r="O39" s="85">
        <f t="shared" si="7"/>
        <v>9</v>
      </c>
      <c r="P39" s="85">
        <v>14</v>
      </c>
      <c r="Q39" s="126">
        <v>1</v>
      </c>
      <c r="R39" s="126">
        <v>2</v>
      </c>
      <c r="S39" s="126">
        <v>0</v>
      </c>
      <c r="T39" s="126">
        <v>0</v>
      </c>
      <c r="U39" s="126">
        <v>0</v>
      </c>
      <c r="V39" s="85">
        <f t="shared" si="8"/>
        <v>3</v>
      </c>
      <c r="W39" s="85">
        <v>10</v>
      </c>
      <c r="X39" s="85">
        <f t="shared" si="9"/>
        <v>17</v>
      </c>
      <c r="Y39" s="85">
        <f t="shared" si="10"/>
        <v>30</v>
      </c>
      <c r="Z39" s="94"/>
      <c r="AA39" s="94"/>
    </row>
    <row r="40" spans="1:27" s="101" customFormat="1" x14ac:dyDescent="0.2">
      <c r="A40" s="125">
        <v>31</v>
      </c>
      <c r="B40" s="122" t="s">
        <v>398</v>
      </c>
      <c r="C40" s="126">
        <v>1</v>
      </c>
      <c r="D40" s="126">
        <v>2</v>
      </c>
      <c r="E40" s="126">
        <v>2</v>
      </c>
      <c r="F40" s="85">
        <f t="shared" si="6"/>
        <v>5</v>
      </c>
      <c r="G40" s="85">
        <v>6</v>
      </c>
      <c r="H40" s="126">
        <v>2</v>
      </c>
      <c r="I40" s="126">
        <v>2</v>
      </c>
      <c r="J40" s="126">
        <v>2</v>
      </c>
      <c r="K40" s="126">
        <v>0</v>
      </c>
      <c r="L40" s="126">
        <v>0</v>
      </c>
      <c r="M40" s="126">
        <v>2</v>
      </c>
      <c r="N40" s="126">
        <v>2</v>
      </c>
      <c r="O40" s="85">
        <f t="shared" si="7"/>
        <v>10</v>
      </c>
      <c r="P40" s="85">
        <v>14</v>
      </c>
      <c r="Q40" s="126">
        <v>1</v>
      </c>
      <c r="R40" s="126">
        <v>2</v>
      </c>
      <c r="S40" s="126">
        <v>0</v>
      </c>
      <c r="T40" s="126">
        <v>0</v>
      </c>
      <c r="U40" s="126">
        <v>0</v>
      </c>
      <c r="V40" s="85">
        <f t="shared" si="8"/>
        <v>3</v>
      </c>
      <c r="W40" s="85">
        <v>10</v>
      </c>
      <c r="X40" s="85">
        <f t="shared" si="9"/>
        <v>18</v>
      </c>
      <c r="Y40" s="85">
        <f t="shared" si="10"/>
        <v>30</v>
      </c>
      <c r="Z40" s="94"/>
      <c r="AA40" s="94"/>
    </row>
    <row r="41" spans="1:27" s="101" customFormat="1" x14ac:dyDescent="0.25">
      <c r="A41" s="125">
        <v>32</v>
      </c>
      <c r="B41" s="131" t="s">
        <v>399</v>
      </c>
      <c r="C41" s="126">
        <v>1</v>
      </c>
      <c r="D41" s="126">
        <v>2</v>
      </c>
      <c r="E41" s="126">
        <v>2</v>
      </c>
      <c r="F41" s="85">
        <f t="shared" si="6"/>
        <v>5</v>
      </c>
      <c r="G41" s="85">
        <v>6</v>
      </c>
      <c r="H41" s="126">
        <v>2</v>
      </c>
      <c r="I41" s="126">
        <v>2</v>
      </c>
      <c r="J41" s="126">
        <v>2</v>
      </c>
      <c r="K41" s="126">
        <v>1</v>
      </c>
      <c r="L41" s="126">
        <v>2</v>
      </c>
      <c r="M41" s="126">
        <v>2</v>
      </c>
      <c r="N41" s="126">
        <v>2</v>
      </c>
      <c r="O41" s="85">
        <f t="shared" si="7"/>
        <v>13</v>
      </c>
      <c r="P41" s="85">
        <v>14</v>
      </c>
      <c r="Q41" s="126">
        <v>0</v>
      </c>
      <c r="R41" s="126">
        <v>2</v>
      </c>
      <c r="S41" s="126">
        <v>0</v>
      </c>
      <c r="T41" s="126">
        <v>2</v>
      </c>
      <c r="U41" s="126">
        <v>0</v>
      </c>
      <c r="V41" s="85">
        <f t="shared" si="8"/>
        <v>4</v>
      </c>
      <c r="W41" s="85">
        <v>10</v>
      </c>
      <c r="X41" s="85">
        <f t="shared" si="9"/>
        <v>22</v>
      </c>
      <c r="Y41" s="85">
        <f t="shared" si="10"/>
        <v>30</v>
      </c>
      <c r="Z41" s="94"/>
      <c r="AA41" s="94"/>
    </row>
    <row r="42" spans="1:27" s="101" customFormat="1" x14ac:dyDescent="0.2">
      <c r="A42" s="125">
        <v>33</v>
      </c>
      <c r="B42" s="122" t="s">
        <v>400</v>
      </c>
      <c r="C42" s="126">
        <v>1</v>
      </c>
      <c r="D42" s="126">
        <v>2</v>
      </c>
      <c r="E42" s="126">
        <v>2</v>
      </c>
      <c r="F42" s="85">
        <f t="shared" si="6"/>
        <v>5</v>
      </c>
      <c r="G42" s="85">
        <v>6</v>
      </c>
      <c r="H42" s="126">
        <v>2</v>
      </c>
      <c r="I42" s="126">
        <v>0</v>
      </c>
      <c r="J42" s="126">
        <v>2</v>
      </c>
      <c r="K42" s="126">
        <v>1</v>
      </c>
      <c r="L42" s="126">
        <v>0</v>
      </c>
      <c r="M42" s="126">
        <v>0</v>
      </c>
      <c r="N42" s="126">
        <v>0</v>
      </c>
      <c r="O42" s="85">
        <f t="shared" si="7"/>
        <v>5</v>
      </c>
      <c r="P42" s="85">
        <v>14</v>
      </c>
      <c r="Q42" s="126">
        <v>0</v>
      </c>
      <c r="R42" s="126">
        <v>2</v>
      </c>
      <c r="S42" s="126">
        <v>0</v>
      </c>
      <c r="T42" s="126">
        <v>0</v>
      </c>
      <c r="U42" s="126">
        <v>0</v>
      </c>
      <c r="V42" s="85">
        <f t="shared" si="8"/>
        <v>2</v>
      </c>
      <c r="W42" s="85">
        <v>10</v>
      </c>
      <c r="X42" s="85">
        <f t="shared" si="9"/>
        <v>12</v>
      </c>
      <c r="Y42" s="85">
        <f t="shared" si="10"/>
        <v>30</v>
      </c>
      <c r="Z42" s="94"/>
      <c r="AA42" s="94"/>
    </row>
    <row r="43" spans="1:27" s="101" customFormat="1" x14ac:dyDescent="0.25">
      <c r="A43" s="125">
        <v>34</v>
      </c>
      <c r="B43" s="133" t="s">
        <v>401</v>
      </c>
      <c r="C43" s="126">
        <v>1</v>
      </c>
      <c r="D43" s="126">
        <v>2</v>
      </c>
      <c r="E43" s="126">
        <v>2</v>
      </c>
      <c r="F43" s="85">
        <f t="shared" si="6"/>
        <v>5</v>
      </c>
      <c r="G43" s="85">
        <v>6</v>
      </c>
      <c r="H43" s="126">
        <v>0</v>
      </c>
      <c r="I43" s="126">
        <v>0</v>
      </c>
      <c r="J43" s="126">
        <v>0</v>
      </c>
      <c r="K43" s="126">
        <v>0</v>
      </c>
      <c r="L43" s="126">
        <v>0</v>
      </c>
      <c r="M43" s="126">
        <v>0</v>
      </c>
      <c r="N43" s="126">
        <v>0</v>
      </c>
      <c r="O43" s="85">
        <f t="shared" si="7"/>
        <v>0</v>
      </c>
      <c r="P43" s="85">
        <v>14</v>
      </c>
      <c r="Q43" s="126">
        <v>0</v>
      </c>
      <c r="R43" s="126">
        <v>0</v>
      </c>
      <c r="S43" s="126">
        <v>0</v>
      </c>
      <c r="T43" s="126">
        <v>0</v>
      </c>
      <c r="U43" s="126">
        <v>0</v>
      </c>
      <c r="V43" s="85">
        <f t="shared" si="8"/>
        <v>0</v>
      </c>
      <c r="W43" s="85">
        <v>10</v>
      </c>
      <c r="X43" s="85">
        <f t="shared" si="9"/>
        <v>5</v>
      </c>
      <c r="Y43" s="85">
        <f t="shared" si="10"/>
        <v>30</v>
      </c>
      <c r="Z43" s="94"/>
      <c r="AA43" s="94"/>
    </row>
    <row r="44" spans="1:27" s="101" customFormat="1" x14ac:dyDescent="0.2">
      <c r="A44" s="125">
        <v>35</v>
      </c>
      <c r="B44" s="122" t="s">
        <v>402</v>
      </c>
      <c r="C44" s="126">
        <v>1</v>
      </c>
      <c r="D44" s="126">
        <v>2</v>
      </c>
      <c r="E44" s="126">
        <v>2</v>
      </c>
      <c r="F44" s="85">
        <f t="shared" si="6"/>
        <v>5</v>
      </c>
      <c r="G44" s="85">
        <v>6</v>
      </c>
      <c r="H44" s="126">
        <v>2</v>
      </c>
      <c r="I44" s="126">
        <v>0</v>
      </c>
      <c r="J44" s="126">
        <v>2</v>
      </c>
      <c r="K44" s="126">
        <v>0</v>
      </c>
      <c r="L44" s="126">
        <v>0</v>
      </c>
      <c r="M44" s="126">
        <v>0</v>
      </c>
      <c r="N44" s="126">
        <v>0</v>
      </c>
      <c r="O44" s="85">
        <f t="shared" si="7"/>
        <v>4</v>
      </c>
      <c r="P44" s="85">
        <v>14</v>
      </c>
      <c r="Q44" s="126">
        <v>0</v>
      </c>
      <c r="R44" s="126">
        <v>2</v>
      </c>
      <c r="S44" s="126">
        <v>0</v>
      </c>
      <c r="T44" s="126">
        <v>0</v>
      </c>
      <c r="U44" s="126">
        <v>0</v>
      </c>
      <c r="V44" s="85">
        <f t="shared" si="8"/>
        <v>2</v>
      </c>
      <c r="W44" s="85">
        <v>10</v>
      </c>
      <c r="X44" s="85">
        <f t="shared" si="9"/>
        <v>11</v>
      </c>
      <c r="Y44" s="85">
        <f t="shared" si="10"/>
        <v>30</v>
      </c>
      <c r="Z44" s="94"/>
      <c r="AA44" s="94"/>
    </row>
    <row r="45" spans="1:27" s="101" customFormat="1" x14ac:dyDescent="0.2">
      <c r="A45" s="125">
        <v>36</v>
      </c>
      <c r="B45" s="122" t="s">
        <v>403</v>
      </c>
      <c r="C45" s="126">
        <v>1</v>
      </c>
      <c r="D45" s="126">
        <v>2</v>
      </c>
      <c r="E45" s="126">
        <v>2</v>
      </c>
      <c r="F45" s="85">
        <f t="shared" si="6"/>
        <v>5</v>
      </c>
      <c r="G45" s="85">
        <v>6</v>
      </c>
      <c r="H45" s="126">
        <v>0</v>
      </c>
      <c r="I45" s="126">
        <v>0</v>
      </c>
      <c r="J45" s="126">
        <v>0</v>
      </c>
      <c r="K45" s="126">
        <v>0</v>
      </c>
      <c r="L45" s="126">
        <v>0</v>
      </c>
      <c r="M45" s="126">
        <v>0</v>
      </c>
      <c r="N45" s="126">
        <v>0</v>
      </c>
      <c r="O45" s="85">
        <f t="shared" si="7"/>
        <v>0</v>
      </c>
      <c r="P45" s="85">
        <v>14</v>
      </c>
      <c r="Q45" s="126">
        <v>0</v>
      </c>
      <c r="R45" s="126">
        <v>2</v>
      </c>
      <c r="S45" s="126">
        <v>0</v>
      </c>
      <c r="T45" s="126">
        <v>0</v>
      </c>
      <c r="U45" s="126">
        <v>0</v>
      </c>
      <c r="V45" s="85">
        <f t="shared" si="8"/>
        <v>2</v>
      </c>
      <c r="W45" s="85">
        <v>10</v>
      </c>
      <c r="X45" s="85">
        <f t="shared" si="9"/>
        <v>7</v>
      </c>
      <c r="Y45" s="85">
        <f t="shared" si="10"/>
        <v>30</v>
      </c>
      <c r="Z45" s="94"/>
      <c r="AA45" s="94"/>
    </row>
    <row r="46" spans="1:27" s="101" customFormat="1" x14ac:dyDescent="0.2">
      <c r="A46" s="125">
        <v>37</v>
      </c>
      <c r="B46" s="122" t="s">
        <v>404</v>
      </c>
      <c r="C46" s="126">
        <v>1</v>
      </c>
      <c r="D46" s="126">
        <v>2</v>
      </c>
      <c r="E46" s="126">
        <v>2</v>
      </c>
      <c r="F46" s="85">
        <f t="shared" si="6"/>
        <v>5</v>
      </c>
      <c r="G46" s="85">
        <v>6</v>
      </c>
      <c r="H46" s="126">
        <v>0</v>
      </c>
      <c r="I46" s="126">
        <v>0</v>
      </c>
      <c r="J46" s="126">
        <v>0</v>
      </c>
      <c r="K46" s="126">
        <v>0</v>
      </c>
      <c r="L46" s="126">
        <v>0</v>
      </c>
      <c r="M46" s="126">
        <v>0</v>
      </c>
      <c r="N46" s="126">
        <v>0</v>
      </c>
      <c r="O46" s="85">
        <f t="shared" si="7"/>
        <v>0</v>
      </c>
      <c r="P46" s="85">
        <v>14</v>
      </c>
      <c r="Q46" s="126">
        <v>0</v>
      </c>
      <c r="R46" s="126">
        <v>0</v>
      </c>
      <c r="S46" s="126">
        <v>0</v>
      </c>
      <c r="T46" s="126">
        <v>0</v>
      </c>
      <c r="U46" s="126">
        <v>0</v>
      </c>
      <c r="V46" s="85">
        <f t="shared" si="8"/>
        <v>0</v>
      </c>
      <c r="W46" s="85">
        <v>10</v>
      </c>
      <c r="X46" s="85">
        <f t="shared" si="9"/>
        <v>5</v>
      </c>
      <c r="Y46" s="85">
        <f t="shared" si="10"/>
        <v>30</v>
      </c>
      <c r="Z46" s="94"/>
      <c r="AA46" s="94"/>
    </row>
    <row r="47" spans="1:27" s="101" customFormat="1" x14ac:dyDescent="0.25">
      <c r="A47" s="125">
        <v>38</v>
      </c>
      <c r="B47" s="131" t="s">
        <v>405</v>
      </c>
      <c r="C47" s="126">
        <v>2</v>
      </c>
      <c r="D47" s="126">
        <v>2</v>
      </c>
      <c r="E47" s="126">
        <v>2</v>
      </c>
      <c r="F47" s="85">
        <f t="shared" si="6"/>
        <v>6</v>
      </c>
      <c r="G47" s="85">
        <v>6</v>
      </c>
      <c r="H47" s="126">
        <v>0</v>
      </c>
      <c r="I47" s="126">
        <v>0</v>
      </c>
      <c r="J47" s="126">
        <v>0</v>
      </c>
      <c r="K47" s="126">
        <v>0</v>
      </c>
      <c r="L47" s="126">
        <v>0</v>
      </c>
      <c r="M47" s="126">
        <v>0</v>
      </c>
      <c r="N47" s="126">
        <v>0</v>
      </c>
      <c r="O47" s="85">
        <f t="shared" si="7"/>
        <v>0</v>
      </c>
      <c r="P47" s="85">
        <v>14</v>
      </c>
      <c r="Q47" s="126">
        <v>0</v>
      </c>
      <c r="R47" s="126">
        <v>2</v>
      </c>
      <c r="S47" s="126">
        <v>0</v>
      </c>
      <c r="T47" s="126">
        <v>0</v>
      </c>
      <c r="U47" s="126">
        <v>0</v>
      </c>
      <c r="V47" s="85">
        <f t="shared" si="8"/>
        <v>2</v>
      </c>
      <c r="W47" s="85">
        <v>10</v>
      </c>
      <c r="X47" s="85">
        <f t="shared" si="9"/>
        <v>8</v>
      </c>
      <c r="Y47" s="85">
        <f t="shared" si="10"/>
        <v>30</v>
      </c>
      <c r="Z47" s="94"/>
      <c r="AA47" s="94"/>
    </row>
    <row r="48" spans="1:27" s="101" customFormat="1" x14ac:dyDescent="0.2">
      <c r="A48" s="125">
        <v>39</v>
      </c>
      <c r="B48" s="122" t="s">
        <v>406</v>
      </c>
      <c r="C48" s="126"/>
      <c r="D48" s="126"/>
      <c r="E48" s="126"/>
      <c r="F48" s="85">
        <f t="shared" si="6"/>
        <v>0</v>
      </c>
      <c r="G48" s="85">
        <v>6</v>
      </c>
      <c r="H48" s="126"/>
      <c r="I48" s="126"/>
      <c r="J48" s="126"/>
      <c r="K48" s="126">
        <v>0</v>
      </c>
      <c r="L48" s="126">
        <v>0</v>
      </c>
      <c r="M48" s="126"/>
      <c r="N48" s="126"/>
      <c r="O48" s="85">
        <f t="shared" si="7"/>
        <v>0</v>
      </c>
      <c r="P48" s="85">
        <v>14</v>
      </c>
      <c r="Q48" s="126">
        <v>0</v>
      </c>
      <c r="R48" s="126">
        <v>2</v>
      </c>
      <c r="S48" s="126">
        <v>0</v>
      </c>
      <c r="T48" s="126">
        <v>0</v>
      </c>
      <c r="U48" s="126">
        <v>0</v>
      </c>
      <c r="V48" s="85">
        <f t="shared" si="8"/>
        <v>2</v>
      </c>
      <c r="W48" s="85">
        <v>10</v>
      </c>
      <c r="X48" s="85">
        <f t="shared" si="9"/>
        <v>2</v>
      </c>
      <c r="Y48" s="85">
        <f t="shared" si="10"/>
        <v>30</v>
      </c>
      <c r="Z48" s="94"/>
      <c r="AA48" s="94"/>
    </row>
    <row r="49" spans="1:27" s="101" customFormat="1" x14ac:dyDescent="0.2">
      <c r="A49" s="125">
        <v>40</v>
      </c>
      <c r="B49" s="122" t="s">
        <v>407</v>
      </c>
      <c r="C49" s="126"/>
      <c r="D49" s="126"/>
      <c r="E49" s="126"/>
      <c r="F49" s="85">
        <f t="shared" si="6"/>
        <v>0</v>
      </c>
      <c r="G49" s="85">
        <v>6</v>
      </c>
      <c r="H49" s="126"/>
      <c r="I49" s="126"/>
      <c r="J49" s="126"/>
      <c r="K49" s="126">
        <v>0</v>
      </c>
      <c r="L49" s="126">
        <v>0</v>
      </c>
      <c r="M49" s="126"/>
      <c r="N49" s="126"/>
      <c r="O49" s="85">
        <f t="shared" si="7"/>
        <v>0</v>
      </c>
      <c r="P49" s="85">
        <v>14</v>
      </c>
      <c r="Q49" s="126">
        <v>0</v>
      </c>
      <c r="R49" s="126">
        <v>2</v>
      </c>
      <c r="S49" s="126">
        <v>0</v>
      </c>
      <c r="T49" s="126">
        <v>0</v>
      </c>
      <c r="U49" s="126">
        <v>0</v>
      </c>
      <c r="V49" s="85">
        <f t="shared" si="8"/>
        <v>2</v>
      </c>
      <c r="W49" s="85">
        <v>10</v>
      </c>
      <c r="X49" s="85">
        <f t="shared" si="9"/>
        <v>2</v>
      </c>
      <c r="Y49" s="85">
        <f t="shared" si="10"/>
        <v>30</v>
      </c>
      <c r="Z49" s="94"/>
      <c r="AA49" s="94"/>
    </row>
    <row r="50" spans="1:27" s="101" customFormat="1" x14ac:dyDescent="0.2">
      <c r="A50" s="125">
        <v>41</v>
      </c>
      <c r="B50" s="122" t="s">
        <v>408</v>
      </c>
      <c r="C50" s="126"/>
      <c r="D50" s="126"/>
      <c r="E50" s="126"/>
      <c r="F50" s="85">
        <f t="shared" si="6"/>
        <v>0</v>
      </c>
      <c r="G50" s="85">
        <v>6</v>
      </c>
      <c r="H50" s="126"/>
      <c r="I50" s="126"/>
      <c r="J50" s="126"/>
      <c r="K50" s="126">
        <v>0</v>
      </c>
      <c r="L50" s="126">
        <v>0</v>
      </c>
      <c r="M50" s="126"/>
      <c r="N50" s="126"/>
      <c r="O50" s="85">
        <f t="shared" si="7"/>
        <v>0</v>
      </c>
      <c r="P50" s="85">
        <v>14</v>
      </c>
      <c r="Q50" s="126">
        <v>0</v>
      </c>
      <c r="R50" s="126">
        <v>2</v>
      </c>
      <c r="S50" s="126">
        <v>0</v>
      </c>
      <c r="T50" s="126">
        <v>0</v>
      </c>
      <c r="U50" s="126">
        <v>0</v>
      </c>
      <c r="V50" s="85">
        <f t="shared" si="8"/>
        <v>2</v>
      </c>
      <c r="W50" s="85">
        <v>10</v>
      </c>
      <c r="X50" s="85">
        <f t="shared" si="9"/>
        <v>2</v>
      </c>
      <c r="Y50" s="85">
        <f t="shared" si="10"/>
        <v>30</v>
      </c>
      <c r="Z50" s="94"/>
      <c r="AA50" s="94"/>
    </row>
    <row r="51" spans="1:27" s="101" customFormat="1" x14ac:dyDescent="0.2">
      <c r="A51" s="125">
        <v>42</v>
      </c>
      <c r="B51" s="122" t="s">
        <v>409</v>
      </c>
      <c r="C51" s="126"/>
      <c r="D51" s="126"/>
      <c r="E51" s="126"/>
      <c r="F51" s="85">
        <f t="shared" si="6"/>
        <v>0</v>
      </c>
      <c r="G51" s="85">
        <v>6</v>
      </c>
      <c r="H51" s="126"/>
      <c r="I51" s="126"/>
      <c r="J51" s="126"/>
      <c r="K51" s="126">
        <v>0</v>
      </c>
      <c r="L51" s="126">
        <v>0</v>
      </c>
      <c r="M51" s="126"/>
      <c r="N51" s="126"/>
      <c r="O51" s="85">
        <f t="shared" si="7"/>
        <v>0</v>
      </c>
      <c r="P51" s="85">
        <v>14</v>
      </c>
      <c r="Q51" s="126">
        <v>0</v>
      </c>
      <c r="R51" s="126">
        <v>2</v>
      </c>
      <c r="S51" s="126">
        <v>0</v>
      </c>
      <c r="T51" s="126">
        <v>0</v>
      </c>
      <c r="U51" s="126">
        <v>0</v>
      </c>
      <c r="V51" s="85">
        <f t="shared" si="8"/>
        <v>2</v>
      </c>
      <c r="W51" s="85">
        <v>10</v>
      </c>
      <c r="X51" s="85">
        <f t="shared" si="9"/>
        <v>2</v>
      </c>
      <c r="Y51" s="85">
        <f t="shared" si="10"/>
        <v>30</v>
      </c>
      <c r="Z51" s="94"/>
      <c r="AA51" s="94"/>
    </row>
    <row r="52" spans="1:27" s="101" customFormat="1" x14ac:dyDescent="0.2">
      <c r="A52" s="125">
        <v>43</v>
      </c>
      <c r="B52" s="122" t="s">
        <v>410</v>
      </c>
      <c r="C52" s="126"/>
      <c r="D52" s="126"/>
      <c r="E52" s="126"/>
      <c r="F52" s="85">
        <f t="shared" si="6"/>
        <v>0</v>
      </c>
      <c r="G52" s="85">
        <v>6</v>
      </c>
      <c r="H52" s="126"/>
      <c r="I52" s="126"/>
      <c r="J52" s="126"/>
      <c r="K52" s="126">
        <v>0</v>
      </c>
      <c r="L52" s="126">
        <v>0</v>
      </c>
      <c r="M52" s="126"/>
      <c r="N52" s="126"/>
      <c r="O52" s="85">
        <f t="shared" si="7"/>
        <v>0</v>
      </c>
      <c r="P52" s="85">
        <v>14</v>
      </c>
      <c r="Q52" s="126">
        <v>0</v>
      </c>
      <c r="R52" s="126">
        <v>2</v>
      </c>
      <c r="S52" s="126">
        <v>0</v>
      </c>
      <c r="T52" s="126">
        <v>0</v>
      </c>
      <c r="U52" s="126">
        <v>0</v>
      </c>
      <c r="V52" s="85">
        <f t="shared" si="8"/>
        <v>2</v>
      </c>
      <c r="W52" s="85">
        <v>10</v>
      </c>
      <c r="X52" s="85">
        <f t="shared" si="9"/>
        <v>2</v>
      </c>
      <c r="Y52" s="85">
        <f t="shared" si="10"/>
        <v>30</v>
      </c>
      <c r="Z52" s="94"/>
      <c r="AA52" s="94"/>
    </row>
    <row r="53" spans="1:27" s="101" customFormat="1" x14ac:dyDescent="0.2">
      <c r="A53" s="125">
        <v>44</v>
      </c>
      <c r="B53" s="122" t="s">
        <v>411</v>
      </c>
      <c r="C53" s="126"/>
      <c r="D53" s="126"/>
      <c r="E53" s="126"/>
      <c r="F53" s="85">
        <f t="shared" si="6"/>
        <v>0</v>
      </c>
      <c r="G53" s="85">
        <v>6</v>
      </c>
      <c r="H53" s="126"/>
      <c r="I53" s="126"/>
      <c r="J53" s="126"/>
      <c r="K53" s="126">
        <v>0</v>
      </c>
      <c r="L53" s="126">
        <v>0</v>
      </c>
      <c r="M53" s="126"/>
      <c r="N53" s="126"/>
      <c r="O53" s="85">
        <f t="shared" si="7"/>
        <v>0</v>
      </c>
      <c r="P53" s="85">
        <v>14</v>
      </c>
      <c r="Q53" s="126">
        <v>0</v>
      </c>
      <c r="R53" s="126">
        <v>2</v>
      </c>
      <c r="S53" s="126">
        <v>0</v>
      </c>
      <c r="T53" s="126">
        <v>0</v>
      </c>
      <c r="U53" s="126">
        <v>0</v>
      </c>
      <c r="V53" s="85">
        <f t="shared" si="8"/>
        <v>2</v>
      </c>
      <c r="W53" s="85">
        <v>10</v>
      </c>
      <c r="X53" s="85">
        <f t="shared" si="9"/>
        <v>2</v>
      </c>
      <c r="Y53" s="85">
        <f t="shared" si="10"/>
        <v>30</v>
      </c>
      <c r="Z53" s="94"/>
      <c r="AA53" s="94"/>
    </row>
    <row r="54" spans="1:27" s="101" customFormat="1" x14ac:dyDescent="0.2">
      <c r="A54" s="125">
        <v>45</v>
      </c>
      <c r="B54" s="122" t="s">
        <v>412</v>
      </c>
      <c r="C54" s="126"/>
      <c r="D54" s="126"/>
      <c r="E54" s="126"/>
      <c r="F54" s="85">
        <f t="shared" si="6"/>
        <v>0</v>
      </c>
      <c r="G54" s="85">
        <v>6</v>
      </c>
      <c r="H54" s="126"/>
      <c r="I54" s="126"/>
      <c r="J54" s="126"/>
      <c r="K54" s="126">
        <v>0</v>
      </c>
      <c r="L54" s="126">
        <v>0</v>
      </c>
      <c r="M54" s="126"/>
      <c r="N54" s="126"/>
      <c r="O54" s="85">
        <f t="shared" si="7"/>
        <v>0</v>
      </c>
      <c r="P54" s="85">
        <v>14</v>
      </c>
      <c r="Q54" s="126">
        <v>0</v>
      </c>
      <c r="R54" s="126">
        <v>2</v>
      </c>
      <c r="S54" s="126">
        <v>0</v>
      </c>
      <c r="T54" s="126">
        <v>0</v>
      </c>
      <c r="U54" s="126">
        <v>0</v>
      </c>
      <c r="V54" s="85">
        <f t="shared" si="8"/>
        <v>2</v>
      </c>
      <c r="W54" s="85">
        <v>10</v>
      </c>
      <c r="X54" s="85">
        <f t="shared" si="9"/>
        <v>2</v>
      </c>
      <c r="Y54" s="85">
        <f t="shared" si="10"/>
        <v>30</v>
      </c>
      <c r="Z54" s="94"/>
      <c r="AA54" s="94"/>
    </row>
    <row r="55" spans="1:27" s="101" customFormat="1" x14ac:dyDescent="0.2">
      <c r="A55" s="125">
        <v>46</v>
      </c>
      <c r="B55" s="122" t="s">
        <v>413</v>
      </c>
      <c r="C55" s="126"/>
      <c r="D55" s="126"/>
      <c r="E55" s="126"/>
      <c r="F55" s="85">
        <f t="shared" si="6"/>
        <v>0</v>
      </c>
      <c r="G55" s="85">
        <v>6</v>
      </c>
      <c r="H55" s="126"/>
      <c r="I55" s="126"/>
      <c r="J55" s="126"/>
      <c r="K55" s="126">
        <v>0</v>
      </c>
      <c r="L55" s="126">
        <v>0</v>
      </c>
      <c r="M55" s="126"/>
      <c r="N55" s="126"/>
      <c r="O55" s="85">
        <f t="shared" si="7"/>
        <v>0</v>
      </c>
      <c r="P55" s="85">
        <v>14</v>
      </c>
      <c r="Q55" s="126">
        <v>0</v>
      </c>
      <c r="R55" s="126">
        <v>2</v>
      </c>
      <c r="S55" s="126">
        <v>0</v>
      </c>
      <c r="T55" s="126">
        <v>0</v>
      </c>
      <c r="U55" s="126">
        <v>0</v>
      </c>
      <c r="V55" s="85">
        <f t="shared" si="8"/>
        <v>2</v>
      </c>
      <c r="W55" s="85">
        <v>10</v>
      </c>
      <c r="X55" s="85">
        <f t="shared" si="9"/>
        <v>2</v>
      </c>
      <c r="Y55" s="85">
        <f t="shared" si="10"/>
        <v>30</v>
      </c>
      <c r="Z55" s="94"/>
      <c r="AA55" s="94"/>
    </row>
    <row r="56" spans="1:27" s="101" customFormat="1" x14ac:dyDescent="0.2">
      <c r="A56" s="125">
        <v>47</v>
      </c>
      <c r="B56" s="122" t="s">
        <v>414</v>
      </c>
      <c r="C56" s="126"/>
      <c r="D56" s="126"/>
      <c r="E56" s="126"/>
      <c r="F56" s="85">
        <f t="shared" si="6"/>
        <v>0</v>
      </c>
      <c r="G56" s="85">
        <v>6</v>
      </c>
      <c r="H56" s="126"/>
      <c r="I56" s="126"/>
      <c r="J56" s="126"/>
      <c r="K56" s="126">
        <v>0</v>
      </c>
      <c r="L56" s="126">
        <v>0</v>
      </c>
      <c r="M56" s="126"/>
      <c r="N56" s="126"/>
      <c r="O56" s="85">
        <f t="shared" si="7"/>
        <v>0</v>
      </c>
      <c r="P56" s="85">
        <v>14</v>
      </c>
      <c r="Q56" s="126">
        <v>0</v>
      </c>
      <c r="R56" s="126">
        <v>2</v>
      </c>
      <c r="S56" s="126">
        <v>0</v>
      </c>
      <c r="T56" s="126">
        <v>0</v>
      </c>
      <c r="U56" s="126">
        <v>0</v>
      </c>
      <c r="V56" s="85">
        <f t="shared" si="8"/>
        <v>2</v>
      </c>
      <c r="W56" s="85">
        <v>10</v>
      </c>
      <c r="X56" s="85">
        <f t="shared" si="9"/>
        <v>2</v>
      </c>
      <c r="Y56" s="85">
        <f t="shared" si="10"/>
        <v>30</v>
      </c>
      <c r="Z56" s="94"/>
      <c r="AA56" s="94"/>
    </row>
    <row r="57" spans="1:27" s="101" customFormat="1" x14ac:dyDescent="0.2">
      <c r="A57" s="125">
        <v>48</v>
      </c>
      <c r="B57" s="122" t="s">
        <v>415</v>
      </c>
      <c r="C57" s="126"/>
      <c r="D57" s="126"/>
      <c r="E57" s="126"/>
      <c r="F57" s="85">
        <f t="shared" si="6"/>
        <v>0</v>
      </c>
      <c r="G57" s="85">
        <v>6</v>
      </c>
      <c r="H57" s="126"/>
      <c r="I57" s="126"/>
      <c r="J57" s="126"/>
      <c r="K57" s="126">
        <v>0</v>
      </c>
      <c r="L57" s="126">
        <v>0</v>
      </c>
      <c r="M57" s="126"/>
      <c r="N57" s="126"/>
      <c r="O57" s="85">
        <f t="shared" si="7"/>
        <v>0</v>
      </c>
      <c r="P57" s="85">
        <v>14</v>
      </c>
      <c r="Q57" s="126">
        <v>0</v>
      </c>
      <c r="R57" s="126">
        <v>2</v>
      </c>
      <c r="S57" s="126">
        <v>0</v>
      </c>
      <c r="T57" s="126">
        <v>0</v>
      </c>
      <c r="U57" s="126">
        <v>0</v>
      </c>
      <c r="V57" s="85">
        <f t="shared" si="8"/>
        <v>2</v>
      </c>
      <c r="W57" s="85">
        <v>10</v>
      </c>
      <c r="X57" s="85">
        <f t="shared" si="9"/>
        <v>2</v>
      </c>
      <c r="Y57" s="85">
        <f t="shared" si="10"/>
        <v>30</v>
      </c>
      <c r="Z57" s="94"/>
      <c r="AA57" s="94"/>
    </row>
    <row r="58" spans="1:27" s="101" customFormat="1" x14ac:dyDescent="0.2">
      <c r="A58" s="125">
        <v>49</v>
      </c>
      <c r="B58" s="122" t="s">
        <v>416</v>
      </c>
      <c r="C58" s="126"/>
      <c r="D58" s="126"/>
      <c r="E58" s="126"/>
      <c r="F58" s="85">
        <f t="shared" si="6"/>
        <v>0</v>
      </c>
      <c r="G58" s="85">
        <v>6</v>
      </c>
      <c r="H58" s="126"/>
      <c r="I58" s="126"/>
      <c r="J58" s="126"/>
      <c r="K58" s="126">
        <v>0</v>
      </c>
      <c r="L58" s="126">
        <v>0</v>
      </c>
      <c r="M58" s="126"/>
      <c r="N58" s="126"/>
      <c r="O58" s="85">
        <f t="shared" si="7"/>
        <v>0</v>
      </c>
      <c r="P58" s="85">
        <v>14</v>
      </c>
      <c r="Q58" s="126">
        <v>0</v>
      </c>
      <c r="R58" s="126">
        <v>2</v>
      </c>
      <c r="S58" s="126">
        <v>0</v>
      </c>
      <c r="T58" s="126">
        <v>0</v>
      </c>
      <c r="U58" s="126">
        <v>0</v>
      </c>
      <c r="V58" s="85">
        <f t="shared" si="8"/>
        <v>2</v>
      </c>
      <c r="W58" s="85">
        <v>10</v>
      </c>
      <c r="X58" s="85">
        <f t="shared" si="9"/>
        <v>2</v>
      </c>
      <c r="Y58" s="85">
        <f t="shared" si="10"/>
        <v>30</v>
      </c>
      <c r="Z58" s="94"/>
      <c r="AA58" s="94"/>
    </row>
    <row r="59" spans="1:27" s="101" customFormat="1" x14ac:dyDescent="0.25">
      <c r="A59" s="125">
        <v>50</v>
      </c>
      <c r="B59" s="131" t="s">
        <v>417</v>
      </c>
      <c r="C59" s="126">
        <v>1</v>
      </c>
      <c r="D59" s="126">
        <v>0</v>
      </c>
      <c r="E59" s="126">
        <v>0</v>
      </c>
      <c r="F59" s="85">
        <f t="shared" si="6"/>
        <v>1</v>
      </c>
      <c r="G59" s="85">
        <v>6</v>
      </c>
      <c r="H59" s="126">
        <v>0</v>
      </c>
      <c r="I59" s="126">
        <v>0</v>
      </c>
      <c r="J59" s="126">
        <v>0</v>
      </c>
      <c r="K59" s="126">
        <v>0</v>
      </c>
      <c r="L59" s="126">
        <v>0</v>
      </c>
      <c r="M59" s="126">
        <v>0</v>
      </c>
      <c r="N59" s="126">
        <v>0</v>
      </c>
      <c r="O59" s="85">
        <f t="shared" si="7"/>
        <v>0</v>
      </c>
      <c r="P59" s="85">
        <v>14</v>
      </c>
      <c r="Q59" s="126">
        <v>0</v>
      </c>
      <c r="R59" s="126">
        <v>2</v>
      </c>
      <c r="S59" s="126">
        <v>0</v>
      </c>
      <c r="T59" s="126">
        <v>0</v>
      </c>
      <c r="U59" s="126">
        <v>0</v>
      </c>
      <c r="V59" s="85">
        <f t="shared" si="8"/>
        <v>2</v>
      </c>
      <c r="W59" s="85">
        <v>10</v>
      </c>
      <c r="X59" s="85">
        <f t="shared" si="9"/>
        <v>3</v>
      </c>
      <c r="Y59" s="85">
        <f t="shared" si="10"/>
        <v>30</v>
      </c>
      <c r="Z59" s="94"/>
      <c r="AA59" s="94"/>
    </row>
    <row r="60" spans="1:27" s="101" customFormat="1" x14ac:dyDescent="0.2">
      <c r="A60" s="125">
        <v>51</v>
      </c>
      <c r="B60" s="122" t="s">
        <v>418</v>
      </c>
      <c r="C60" s="126">
        <v>2</v>
      </c>
      <c r="D60" s="126">
        <v>2</v>
      </c>
      <c r="E60" s="126">
        <v>2</v>
      </c>
      <c r="F60" s="85">
        <f t="shared" si="6"/>
        <v>6</v>
      </c>
      <c r="G60" s="85">
        <v>6</v>
      </c>
      <c r="H60" s="126">
        <v>0</v>
      </c>
      <c r="I60" s="126">
        <v>0</v>
      </c>
      <c r="J60" s="126">
        <v>0</v>
      </c>
      <c r="K60" s="126">
        <v>0</v>
      </c>
      <c r="L60" s="126">
        <v>0</v>
      </c>
      <c r="M60" s="126">
        <v>0</v>
      </c>
      <c r="N60" s="126">
        <v>0</v>
      </c>
      <c r="O60" s="85">
        <f t="shared" si="7"/>
        <v>0</v>
      </c>
      <c r="P60" s="85">
        <v>14</v>
      </c>
      <c r="Q60" s="126">
        <v>0</v>
      </c>
      <c r="R60" s="126">
        <v>0</v>
      </c>
      <c r="S60" s="126">
        <v>0</v>
      </c>
      <c r="T60" s="126">
        <v>0</v>
      </c>
      <c r="U60" s="126">
        <v>0</v>
      </c>
      <c r="V60" s="85">
        <f t="shared" si="8"/>
        <v>0</v>
      </c>
      <c r="W60" s="85">
        <v>10</v>
      </c>
      <c r="X60" s="85">
        <f t="shared" si="9"/>
        <v>6</v>
      </c>
      <c r="Y60" s="85">
        <f t="shared" si="10"/>
        <v>30</v>
      </c>
      <c r="Z60" s="94"/>
      <c r="AA60" s="94"/>
    </row>
    <row r="61" spans="1:27" s="101" customFormat="1" x14ac:dyDescent="0.2">
      <c r="A61" s="125">
        <v>52</v>
      </c>
      <c r="B61" s="122" t="s">
        <v>419</v>
      </c>
      <c r="C61" s="126">
        <v>1</v>
      </c>
      <c r="D61" s="126">
        <v>2</v>
      </c>
      <c r="E61" s="126">
        <v>2</v>
      </c>
      <c r="F61" s="85">
        <f t="shared" si="6"/>
        <v>5</v>
      </c>
      <c r="G61" s="85">
        <v>6</v>
      </c>
      <c r="H61" s="126">
        <v>2</v>
      </c>
      <c r="I61" s="126">
        <v>0</v>
      </c>
      <c r="J61" s="126">
        <v>1</v>
      </c>
      <c r="K61" s="126">
        <v>2</v>
      </c>
      <c r="L61" s="126">
        <v>0</v>
      </c>
      <c r="M61" s="126">
        <v>0</v>
      </c>
      <c r="N61" s="126">
        <v>2</v>
      </c>
      <c r="O61" s="85">
        <f t="shared" si="7"/>
        <v>7</v>
      </c>
      <c r="P61" s="85">
        <v>14</v>
      </c>
      <c r="Q61" s="126">
        <v>0</v>
      </c>
      <c r="R61" s="126">
        <v>2</v>
      </c>
      <c r="S61" s="126">
        <v>0</v>
      </c>
      <c r="T61" s="126">
        <v>2</v>
      </c>
      <c r="U61" s="126">
        <v>0</v>
      </c>
      <c r="V61" s="85">
        <f t="shared" si="8"/>
        <v>4</v>
      </c>
      <c r="W61" s="85">
        <v>10</v>
      </c>
      <c r="X61" s="85">
        <f t="shared" si="9"/>
        <v>16</v>
      </c>
      <c r="Y61" s="85">
        <f t="shared" si="10"/>
        <v>30</v>
      </c>
      <c r="Z61" s="94"/>
      <c r="AA61" s="94"/>
    </row>
    <row r="62" spans="1:27" s="101" customFormat="1" x14ac:dyDescent="0.2">
      <c r="A62" s="125">
        <v>53</v>
      </c>
      <c r="B62" s="122" t="s">
        <v>420</v>
      </c>
      <c r="C62" s="126">
        <v>1</v>
      </c>
      <c r="D62" s="126">
        <v>0</v>
      </c>
      <c r="E62" s="126">
        <v>0</v>
      </c>
      <c r="F62" s="85">
        <f t="shared" si="6"/>
        <v>1</v>
      </c>
      <c r="G62" s="85">
        <v>6</v>
      </c>
      <c r="H62" s="126">
        <v>0</v>
      </c>
      <c r="I62" s="126">
        <v>0</v>
      </c>
      <c r="J62" s="126">
        <v>0</v>
      </c>
      <c r="K62" s="126">
        <v>0</v>
      </c>
      <c r="L62" s="126">
        <v>0</v>
      </c>
      <c r="M62" s="126">
        <v>0</v>
      </c>
      <c r="N62" s="126">
        <v>0</v>
      </c>
      <c r="O62" s="126">
        <f t="shared" si="7"/>
        <v>0</v>
      </c>
      <c r="P62" s="126">
        <v>14</v>
      </c>
      <c r="Q62" s="126">
        <v>0</v>
      </c>
      <c r="R62" s="126">
        <v>2</v>
      </c>
      <c r="S62" s="126">
        <v>0</v>
      </c>
      <c r="T62" s="126">
        <v>0</v>
      </c>
      <c r="U62" s="126">
        <v>0</v>
      </c>
      <c r="V62" s="85">
        <f t="shared" si="8"/>
        <v>2</v>
      </c>
      <c r="W62" s="85">
        <v>10</v>
      </c>
      <c r="X62" s="85">
        <f t="shared" si="9"/>
        <v>3</v>
      </c>
      <c r="Y62" s="85">
        <f t="shared" si="10"/>
        <v>30</v>
      </c>
      <c r="Z62" s="94"/>
      <c r="AA62" s="94"/>
    </row>
    <row r="63" spans="1:27" s="101" customFormat="1" x14ac:dyDescent="0.2">
      <c r="A63" s="125">
        <v>54</v>
      </c>
      <c r="B63" s="122" t="s">
        <v>421</v>
      </c>
      <c r="C63" s="126">
        <v>0</v>
      </c>
      <c r="D63" s="126">
        <v>0</v>
      </c>
      <c r="E63" s="126">
        <v>0</v>
      </c>
      <c r="F63" s="85">
        <f t="shared" si="6"/>
        <v>0</v>
      </c>
      <c r="G63" s="85">
        <v>6</v>
      </c>
      <c r="H63" s="126">
        <v>0</v>
      </c>
      <c r="I63" s="126">
        <v>0</v>
      </c>
      <c r="J63" s="126">
        <v>0</v>
      </c>
      <c r="K63" s="126">
        <v>0</v>
      </c>
      <c r="L63" s="126">
        <v>0</v>
      </c>
      <c r="M63" s="126">
        <v>0</v>
      </c>
      <c r="N63" s="126">
        <v>0</v>
      </c>
      <c r="O63" s="126">
        <f t="shared" si="7"/>
        <v>0</v>
      </c>
      <c r="P63" s="126">
        <v>14</v>
      </c>
      <c r="Q63" s="126">
        <v>0</v>
      </c>
      <c r="R63" s="126">
        <v>0</v>
      </c>
      <c r="S63" s="126">
        <v>0</v>
      </c>
      <c r="T63" s="126">
        <v>0</v>
      </c>
      <c r="U63" s="126">
        <v>0</v>
      </c>
      <c r="V63" s="126">
        <f t="shared" si="8"/>
        <v>0</v>
      </c>
      <c r="W63" s="85">
        <v>10</v>
      </c>
      <c r="X63" s="85">
        <f t="shared" si="9"/>
        <v>0</v>
      </c>
      <c r="Y63" s="85">
        <f t="shared" si="10"/>
        <v>30</v>
      </c>
      <c r="Z63" s="94"/>
      <c r="AA63" s="94"/>
    </row>
    <row r="64" spans="1:27" s="101" customFormat="1" x14ac:dyDescent="0.2">
      <c r="A64" s="125">
        <v>55</v>
      </c>
      <c r="B64" s="122" t="s">
        <v>422</v>
      </c>
      <c r="C64" s="126">
        <v>0</v>
      </c>
      <c r="D64" s="126">
        <v>0</v>
      </c>
      <c r="E64" s="126">
        <v>0</v>
      </c>
      <c r="F64" s="85">
        <f t="shared" si="6"/>
        <v>0</v>
      </c>
      <c r="G64" s="85">
        <v>6</v>
      </c>
      <c r="H64" s="126">
        <v>0</v>
      </c>
      <c r="I64" s="126">
        <v>0</v>
      </c>
      <c r="J64" s="126">
        <v>0</v>
      </c>
      <c r="K64" s="126">
        <v>0</v>
      </c>
      <c r="L64" s="126">
        <v>0</v>
      </c>
      <c r="M64" s="126">
        <v>0</v>
      </c>
      <c r="N64" s="126">
        <v>0</v>
      </c>
      <c r="O64" s="126">
        <f t="shared" si="7"/>
        <v>0</v>
      </c>
      <c r="P64" s="126">
        <v>14</v>
      </c>
      <c r="Q64" s="126">
        <v>0</v>
      </c>
      <c r="R64" s="126">
        <v>0</v>
      </c>
      <c r="S64" s="126">
        <v>0</v>
      </c>
      <c r="T64" s="126">
        <v>0</v>
      </c>
      <c r="U64" s="126">
        <v>0</v>
      </c>
      <c r="V64" s="85">
        <f t="shared" si="8"/>
        <v>0</v>
      </c>
      <c r="W64" s="85">
        <v>10</v>
      </c>
      <c r="X64" s="85">
        <f t="shared" si="9"/>
        <v>0</v>
      </c>
      <c r="Y64" s="85">
        <f t="shared" si="10"/>
        <v>30</v>
      </c>
      <c r="Z64" s="94"/>
      <c r="AA64" s="94"/>
    </row>
    <row r="65" spans="1:27" s="101" customFormat="1" x14ac:dyDescent="0.25">
      <c r="A65" s="125">
        <v>56</v>
      </c>
      <c r="B65" s="131" t="s">
        <v>423</v>
      </c>
      <c r="C65" s="126">
        <v>1</v>
      </c>
      <c r="D65" s="126">
        <v>2</v>
      </c>
      <c r="E65" s="126">
        <v>2</v>
      </c>
      <c r="F65" s="85">
        <f t="shared" si="6"/>
        <v>5</v>
      </c>
      <c r="G65" s="85">
        <v>6</v>
      </c>
      <c r="H65" s="126">
        <v>2</v>
      </c>
      <c r="I65" s="126">
        <v>2</v>
      </c>
      <c r="J65" s="126">
        <v>2</v>
      </c>
      <c r="K65" s="126">
        <v>2</v>
      </c>
      <c r="L65" s="126">
        <v>2</v>
      </c>
      <c r="M65" s="126">
        <v>2</v>
      </c>
      <c r="N65" s="126">
        <v>2</v>
      </c>
      <c r="O65" s="85">
        <f t="shared" si="7"/>
        <v>14</v>
      </c>
      <c r="P65" s="85">
        <v>14</v>
      </c>
      <c r="Q65" s="126">
        <v>0</v>
      </c>
      <c r="R65" s="126">
        <v>2</v>
      </c>
      <c r="S65" s="126">
        <v>0</v>
      </c>
      <c r="T65" s="126">
        <v>0</v>
      </c>
      <c r="U65" s="126">
        <v>0</v>
      </c>
      <c r="V65" s="85">
        <f t="shared" si="8"/>
        <v>2</v>
      </c>
      <c r="W65" s="85">
        <v>10</v>
      </c>
      <c r="X65" s="85">
        <f t="shared" si="9"/>
        <v>21</v>
      </c>
      <c r="Y65" s="85">
        <f t="shared" si="10"/>
        <v>30</v>
      </c>
      <c r="Z65" s="94"/>
      <c r="AA65" s="94"/>
    </row>
    <row r="66" spans="1:27" s="101" customFormat="1" x14ac:dyDescent="0.2">
      <c r="A66" s="125">
        <v>57</v>
      </c>
      <c r="B66" s="122" t="s">
        <v>424</v>
      </c>
      <c r="C66" s="126">
        <v>1</v>
      </c>
      <c r="D66" s="126">
        <v>2</v>
      </c>
      <c r="E66" s="126">
        <v>2</v>
      </c>
      <c r="F66" s="85">
        <f t="shared" si="6"/>
        <v>5</v>
      </c>
      <c r="G66" s="85">
        <v>6</v>
      </c>
      <c r="H66" s="126">
        <v>2</v>
      </c>
      <c r="I66" s="126">
        <v>2</v>
      </c>
      <c r="J66" s="126">
        <v>2</v>
      </c>
      <c r="K66" s="126">
        <v>2</v>
      </c>
      <c r="L66" s="126">
        <v>0</v>
      </c>
      <c r="M66" s="126">
        <v>2</v>
      </c>
      <c r="N66" s="126">
        <v>2</v>
      </c>
      <c r="O66" s="85">
        <f t="shared" si="7"/>
        <v>12</v>
      </c>
      <c r="P66" s="85">
        <v>14</v>
      </c>
      <c r="Q66" s="126">
        <v>0</v>
      </c>
      <c r="R66" s="126">
        <v>0</v>
      </c>
      <c r="S66" s="126">
        <v>0</v>
      </c>
      <c r="T66" s="126">
        <v>0</v>
      </c>
      <c r="U66" s="126">
        <v>0</v>
      </c>
      <c r="V66" s="85">
        <f t="shared" si="8"/>
        <v>0</v>
      </c>
      <c r="W66" s="85">
        <v>10</v>
      </c>
      <c r="X66" s="85">
        <f t="shared" si="9"/>
        <v>17</v>
      </c>
      <c r="Y66" s="85">
        <f t="shared" si="10"/>
        <v>30</v>
      </c>
      <c r="Z66" s="94"/>
      <c r="AA66" s="94"/>
    </row>
    <row r="67" spans="1:27" s="101" customFormat="1" x14ac:dyDescent="0.2">
      <c r="A67" s="125">
        <v>58</v>
      </c>
      <c r="B67" s="122" t="s">
        <v>425</v>
      </c>
      <c r="C67" s="126">
        <v>1</v>
      </c>
      <c r="D67" s="126">
        <v>2</v>
      </c>
      <c r="E67" s="126">
        <v>2</v>
      </c>
      <c r="F67" s="85">
        <f t="shared" si="6"/>
        <v>5</v>
      </c>
      <c r="G67" s="85">
        <v>6</v>
      </c>
      <c r="H67" s="126">
        <v>2</v>
      </c>
      <c r="I67" s="126">
        <v>2</v>
      </c>
      <c r="J67" s="126">
        <v>2</v>
      </c>
      <c r="K67" s="126">
        <v>2</v>
      </c>
      <c r="L67" s="126">
        <v>0</v>
      </c>
      <c r="M67" s="126">
        <v>2</v>
      </c>
      <c r="N67" s="126">
        <v>2</v>
      </c>
      <c r="O67" s="85">
        <f t="shared" si="7"/>
        <v>12</v>
      </c>
      <c r="P67" s="85">
        <v>14</v>
      </c>
      <c r="Q67" s="126">
        <v>0</v>
      </c>
      <c r="R67" s="126">
        <v>0</v>
      </c>
      <c r="S67" s="126">
        <v>0</v>
      </c>
      <c r="T67" s="126">
        <v>0</v>
      </c>
      <c r="U67" s="126">
        <v>0</v>
      </c>
      <c r="V67" s="85">
        <f t="shared" si="8"/>
        <v>0</v>
      </c>
      <c r="W67" s="85">
        <v>10</v>
      </c>
      <c r="X67" s="85">
        <f t="shared" si="9"/>
        <v>17</v>
      </c>
      <c r="Y67" s="85">
        <f t="shared" si="10"/>
        <v>30</v>
      </c>
      <c r="Z67" s="94"/>
      <c r="AA67" s="94"/>
    </row>
    <row r="68" spans="1:27" s="101" customFormat="1" x14ac:dyDescent="0.2">
      <c r="A68" s="125">
        <v>59</v>
      </c>
      <c r="B68" s="122" t="s">
        <v>426</v>
      </c>
      <c r="C68" s="126">
        <v>1</v>
      </c>
      <c r="D68" s="126">
        <v>2</v>
      </c>
      <c r="E68" s="126">
        <v>2</v>
      </c>
      <c r="F68" s="85">
        <f t="shared" si="6"/>
        <v>5</v>
      </c>
      <c r="G68" s="85">
        <v>6</v>
      </c>
      <c r="H68" s="126">
        <v>2</v>
      </c>
      <c r="I68" s="126">
        <v>0</v>
      </c>
      <c r="J68" s="126">
        <v>2</v>
      </c>
      <c r="K68" s="126">
        <v>2</v>
      </c>
      <c r="L68" s="126">
        <v>0</v>
      </c>
      <c r="M68" s="126">
        <v>2</v>
      </c>
      <c r="N68" s="126">
        <v>2</v>
      </c>
      <c r="O68" s="85">
        <f t="shared" si="7"/>
        <v>10</v>
      </c>
      <c r="P68" s="85">
        <v>14</v>
      </c>
      <c r="Q68" s="126">
        <v>0</v>
      </c>
      <c r="R68" s="126">
        <v>0</v>
      </c>
      <c r="S68" s="126">
        <v>0</v>
      </c>
      <c r="T68" s="126">
        <v>0</v>
      </c>
      <c r="U68" s="126">
        <v>0</v>
      </c>
      <c r="V68" s="85">
        <f t="shared" si="8"/>
        <v>0</v>
      </c>
      <c r="W68" s="85">
        <v>10</v>
      </c>
      <c r="X68" s="85">
        <f t="shared" si="9"/>
        <v>15</v>
      </c>
      <c r="Y68" s="85">
        <f t="shared" si="10"/>
        <v>30</v>
      </c>
      <c r="Z68" s="94"/>
      <c r="AA68" s="94"/>
    </row>
    <row r="69" spans="1:27" s="101" customFormat="1" x14ac:dyDescent="0.2">
      <c r="A69" s="125">
        <v>60</v>
      </c>
      <c r="B69" s="122" t="s">
        <v>427</v>
      </c>
      <c r="C69" s="126">
        <v>0</v>
      </c>
      <c r="D69" s="126">
        <v>0</v>
      </c>
      <c r="E69" s="126">
        <v>0</v>
      </c>
      <c r="F69" s="85">
        <f t="shared" si="6"/>
        <v>0</v>
      </c>
      <c r="G69" s="85">
        <v>6</v>
      </c>
      <c r="H69" s="126">
        <v>0</v>
      </c>
      <c r="I69" s="126">
        <v>0</v>
      </c>
      <c r="J69" s="126">
        <v>0</v>
      </c>
      <c r="K69" s="126">
        <v>0</v>
      </c>
      <c r="L69" s="126">
        <v>0</v>
      </c>
      <c r="M69" s="126">
        <v>0</v>
      </c>
      <c r="N69" s="126">
        <v>0</v>
      </c>
      <c r="O69" s="85">
        <f t="shared" si="7"/>
        <v>0</v>
      </c>
      <c r="P69" s="85">
        <v>14</v>
      </c>
      <c r="Q69" s="126">
        <v>0</v>
      </c>
      <c r="R69" s="126">
        <v>0</v>
      </c>
      <c r="S69" s="126">
        <v>0</v>
      </c>
      <c r="T69" s="126">
        <v>0</v>
      </c>
      <c r="U69" s="126">
        <v>0</v>
      </c>
      <c r="V69" s="85">
        <f t="shared" si="8"/>
        <v>0</v>
      </c>
      <c r="W69" s="85">
        <v>10</v>
      </c>
      <c r="X69" s="85">
        <f t="shared" si="9"/>
        <v>0</v>
      </c>
      <c r="Y69" s="85">
        <f t="shared" si="10"/>
        <v>30</v>
      </c>
      <c r="Z69" s="94"/>
      <c r="AA69" s="94"/>
    </row>
    <row r="70" spans="1:27" s="101" customFormat="1" x14ac:dyDescent="0.2">
      <c r="A70" s="125">
        <v>61</v>
      </c>
      <c r="B70" s="122" t="s">
        <v>428</v>
      </c>
      <c r="C70" s="126">
        <v>1</v>
      </c>
      <c r="D70" s="126">
        <v>2</v>
      </c>
      <c r="E70" s="126">
        <v>2</v>
      </c>
      <c r="F70" s="85">
        <f t="shared" si="6"/>
        <v>5</v>
      </c>
      <c r="G70" s="85">
        <v>6</v>
      </c>
      <c r="H70" s="126">
        <v>2</v>
      </c>
      <c r="I70" s="126">
        <v>2</v>
      </c>
      <c r="J70" s="126">
        <v>2</v>
      </c>
      <c r="K70" s="126">
        <v>2</v>
      </c>
      <c r="L70" s="126">
        <v>0</v>
      </c>
      <c r="M70" s="126">
        <v>2</v>
      </c>
      <c r="N70" s="126">
        <v>2</v>
      </c>
      <c r="O70" s="85">
        <f t="shared" si="7"/>
        <v>12</v>
      </c>
      <c r="P70" s="85">
        <v>14</v>
      </c>
      <c r="Q70" s="126">
        <v>0</v>
      </c>
      <c r="R70" s="126">
        <v>0</v>
      </c>
      <c r="S70" s="126">
        <v>0</v>
      </c>
      <c r="T70" s="126">
        <v>0</v>
      </c>
      <c r="U70" s="126">
        <v>0</v>
      </c>
      <c r="V70" s="85">
        <f t="shared" si="8"/>
        <v>0</v>
      </c>
      <c r="W70" s="85">
        <v>10</v>
      </c>
      <c r="X70" s="85">
        <f t="shared" si="9"/>
        <v>17</v>
      </c>
      <c r="Y70" s="85">
        <f t="shared" si="10"/>
        <v>30</v>
      </c>
      <c r="Z70" s="94"/>
      <c r="AA70" s="94"/>
    </row>
    <row r="71" spans="1:27" s="101" customFormat="1" x14ac:dyDescent="0.2">
      <c r="A71" s="125">
        <v>62</v>
      </c>
      <c r="B71" s="122" t="s">
        <v>429</v>
      </c>
      <c r="C71" s="126">
        <v>1</v>
      </c>
      <c r="D71" s="126">
        <v>2</v>
      </c>
      <c r="E71" s="126">
        <v>2</v>
      </c>
      <c r="F71" s="85">
        <f t="shared" si="6"/>
        <v>5</v>
      </c>
      <c r="G71" s="85">
        <v>6</v>
      </c>
      <c r="H71" s="126">
        <v>2</v>
      </c>
      <c r="I71" s="126">
        <v>2</v>
      </c>
      <c r="J71" s="126">
        <v>2</v>
      </c>
      <c r="K71" s="126">
        <v>2</v>
      </c>
      <c r="L71" s="126">
        <v>0</v>
      </c>
      <c r="M71" s="126">
        <v>2</v>
      </c>
      <c r="N71" s="126">
        <v>2</v>
      </c>
      <c r="O71" s="85">
        <f t="shared" si="7"/>
        <v>12</v>
      </c>
      <c r="P71" s="85">
        <v>14</v>
      </c>
      <c r="Q71" s="126">
        <v>0</v>
      </c>
      <c r="R71" s="126">
        <v>0</v>
      </c>
      <c r="S71" s="126">
        <v>0</v>
      </c>
      <c r="T71" s="126">
        <v>0</v>
      </c>
      <c r="U71" s="126">
        <v>0</v>
      </c>
      <c r="V71" s="85">
        <f>SUM(Q71:U71)</f>
        <v>0</v>
      </c>
      <c r="W71" s="85">
        <v>10</v>
      </c>
      <c r="X71" s="85">
        <f t="shared" si="9"/>
        <v>17</v>
      </c>
      <c r="Y71" s="85">
        <f t="shared" si="10"/>
        <v>30</v>
      </c>
      <c r="Z71" s="94"/>
      <c r="AA71" s="94"/>
    </row>
    <row r="72" spans="1:27" s="101" customFormat="1" x14ac:dyDescent="0.2">
      <c r="A72" s="125">
        <v>63</v>
      </c>
      <c r="B72" s="122" t="s">
        <v>430</v>
      </c>
      <c r="C72" s="126">
        <v>1</v>
      </c>
      <c r="D72" s="126">
        <v>2</v>
      </c>
      <c r="E72" s="126">
        <v>2</v>
      </c>
      <c r="F72" s="85">
        <f t="shared" si="6"/>
        <v>5</v>
      </c>
      <c r="G72" s="85">
        <v>6</v>
      </c>
      <c r="H72" s="126">
        <v>2</v>
      </c>
      <c r="I72" s="126">
        <v>2</v>
      </c>
      <c r="J72" s="126">
        <v>2</v>
      </c>
      <c r="K72" s="126">
        <v>2</v>
      </c>
      <c r="L72" s="126">
        <v>0</v>
      </c>
      <c r="M72" s="126">
        <v>2</v>
      </c>
      <c r="N72" s="126">
        <v>2</v>
      </c>
      <c r="O72" s="85">
        <f t="shared" si="7"/>
        <v>12</v>
      </c>
      <c r="P72" s="85">
        <v>14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85">
        <f t="shared" si="8"/>
        <v>0</v>
      </c>
      <c r="W72" s="85">
        <v>10</v>
      </c>
      <c r="X72" s="85">
        <f t="shared" si="9"/>
        <v>17</v>
      </c>
      <c r="Y72" s="85">
        <f t="shared" si="10"/>
        <v>30</v>
      </c>
      <c r="Z72" s="94"/>
      <c r="AA72" s="94"/>
    </row>
    <row r="73" spans="1:27" s="101" customFormat="1" x14ac:dyDescent="0.25">
      <c r="A73" s="125">
        <v>64</v>
      </c>
      <c r="B73" s="131" t="s">
        <v>431</v>
      </c>
      <c r="C73" s="126">
        <v>2</v>
      </c>
      <c r="D73" s="126">
        <v>2</v>
      </c>
      <c r="E73" s="126">
        <v>2</v>
      </c>
      <c r="F73" s="85">
        <f t="shared" si="6"/>
        <v>6</v>
      </c>
      <c r="G73" s="85">
        <v>6</v>
      </c>
      <c r="H73" s="126">
        <v>2</v>
      </c>
      <c r="I73" s="126">
        <v>2</v>
      </c>
      <c r="J73" s="126">
        <v>2</v>
      </c>
      <c r="K73" s="126">
        <v>2</v>
      </c>
      <c r="L73" s="126">
        <v>2</v>
      </c>
      <c r="M73" s="126">
        <v>2</v>
      </c>
      <c r="N73" s="126">
        <v>2</v>
      </c>
      <c r="O73" s="85">
        <f t="shared" si="7"/>
        <v>14</v>
      </c>
      <c r="P73" s="85">
        <v>14</v>
      </c>
      <c r="Q73" s="126">
        <v>0</v>
      </c>
      <c r="R73" s="126">
        <v>2</v>
      </c>
      <c r="S73" s="126">
        <v>1</v>
      </c>
      <c r="T73" s="126">
        <v>2</v>
      </c>
      <c r="U73" s="126">
        <v>0</v>
      </c>
      <c r="V73" s="85">
        <f t="shared" si="8"/>
        <v>5</v>
      </c>
      <c r="W73" s="85">
        <v>10</v>
      </c>
      <c r="X73" s="85">
        <f t="shared" si="9"/>
        <v>25</v>
      </c>
      <c r="Y73" s="85">
        <f t="shared" si="10"/>
        <v>30</v>
      </c>
      <c r="Z73" s="94"/>
      <c r="AA73" s="94"/>
    </row>
    <row r="74" spans="1:27" s="101" customFormat="1" x14ac:dyDescent="0.25">
      <c r="A74" s="125">
        <v>65</v>
      </c>
      <c r="B74" s="137" t="s">
        <v>432</v>
      </c>
      <c r="C74" s="126">
        <v>2</v>
      </c>
      <c r="D74" s="126">
        <v>2</v>
      </c>
      <c r="E74" s="126">
        <v>2</v>
      </c>
      <c r="F74" s="85">
        <f t="shared" si="6"/>
        <v>6</v>
      </c>
      <c r="G74" s="85">
        <v>6</v>
      </c>
      <c r="H74" s="126">
        <v>2</v>
      </c>
      <c r="I74" s="126">
        <v>2</v>
      </c>
      <c r="J74" s="126">
        <v>2</v>
      </c>
      <c r="K74" s="126">
        <v>2</v>
      </c>
      <c r="L74" s="126">
        <v>2</v>
      </c>
      <c r="M74" s="126">
        <v>2</v>
      </c>
      <c r="N74" s="126">
        <v>2</v>
      </c>
      <c r="O74" s="85">
        <f t="shared" si="7"/>
        <v>14</v>
      </c>
      <c r="P74" s="85">
        <v>14</v>
      </c>
      <c r="Q74" s="126">
        <v>0</v>
      </c>
      <c r="R74" s="126">
        <v>2</v>
      </c>
      <c r="S74" s="126">
        <v>1</v>
      </c>
      <c r="T74" s="126">
        <v>2</v>
      </c>
      <c r="U74" s="126">
        <v>0</v>
      </c>
      <c r="V74" s="85">
        <f t="shared" si="8"/>
        <v>5</v>
      </c>
      <c r="W74" s="85">
        <v>10</v>
      </c>
      <c r="X74" s="85">
        <f t="shared" si="9"/>
        <v>25</v>
      </c>
      <c r="Y74" s="85">
        <f t="shared" si="10"/>
        <v>30</v>
      </c>
      <c r="Z74" s="94"/>
      <c r="AA74" s="94"/>
    </row>
    <row r="75" spans="1:27" s="101" customFormat="1" x14ac:dyDescent="0.25">
      <c r="A75" s="125">
        <v>66</v>
      </c>
      <c r="B75" s="137" t="s">
        <v>433</v>
      </c>
      <c r="C75" s="126">
        <v>1</v>
      </c>
      <c r="D75" s="126">
        <v>2</v>
      </c>
      <c r="E75" s="126">
        <v>2</v>
      </c>
      <c r="F75" s="85">
        <f t="shared" si="6"/>
        <v>5</v>
      </c>
      <c r="G75" s="85">
        <v>6</v>
      </c>
      <c r="H75" s="126">
        <v>0</v>
      </c>
      <c r="I75" s="126">
        <v>0</v>
      </c>
      <c r="J75" s="126">
        <v>0</v>
      </c>
      <c r="K75" s="126">
        <v>0</v>
      </c>
      <c r="L75" s="126">
        <v>0</v>
      </c>
      <c r="M75" s="126">
        <v>0</v>
      </c>
      <c r="N75" s="126">
        <v>0</v>
      </c>
      <c r="O75" s="85">
        <f t="shared" si="7"/>
        <v>0</v>
      </c>
      <c r="P75" s="85">
        <v>14</v>
      </c>
      <c r="Q75" s="126">
        <v>0</v>
      </c>
      <c r="R75" s="126">
        <v>2</v>
      </c>
      <c r="S75" s="126">
        <v>1</v>
      </c>
      <c r="T75" s="126">
        <v>0</v>
      </c>
      <c r="U75" s="126">
        <v>0</v>
      </c>
      <c r="V75" s="85">
        <f t="shared" si="8"/>
        <v>3</v>
      </c>
      <c r="W75" s="85">
        <v>10</v>
      </c>
      <c r="X75" s="85">
        <f t="shared" si="9"/>
        <v>8</v>
      </c>
      <c r="Y75" s="85">
        <f t="shared" si="10"/>
        <v>30</v>
      </c>
      <c r="Z75" s="94"/>
      <c r="AA75" s="94"/>
    </row>
    <row r="76" spans="1:27" s="101" customFormat="1" x14ac:dyDescent="0.2">
      <c r="A76" s="125">
        <v>67</v>
      </c>
      <c r="B76" s="122" t="s">
        <v>434</v>
      </c>
      <c r="C76" s="126">
        <v>1</v>
      </c>
      <c r="D76" s="126">
        <v>2</v>
      </c>
      <c r="E76" s="126">
        <v>2</v>
      </c>
      <c r="F76" s="85">
        <f t="shared" si="6"/>
        <v>5</v>
      </c>
      <c r="G76" s="85">
        <v>6</v>
      </c>
      <c r="H76" s="126">
        <v>2</v>
      </c>
      <c r="I76" s="126">
        <v>2</v>
      </c>
      <c r="J76" s="126">
        <v>2</v>
      </c>
      <c r="K76" s="126">
        <v>0</v>
      </c>
      <c r="L76" s="126">
        <v>2</v>
      </c>
      <c r="M76" s="126">
        <v>2</v>
      </c>
      <c r="N76" s="126">
        <v>2</v>
      </c>
      <c r="O76" s="85">
        <f t="shared" si="7"/>
        <v>12</v>
      </c>
      <c r="P76" s="85">
        <v>14</v>
      </c>
      <c r="Q76" s="126">
        <v>0</v>
      </c>
      <c r="R76" s="126">
        <v>2</v>
      </c>
      <c r="S76" s="126">
        <v>1</v>
      </c>
      <c r="T76" s="126">
        <v>0</v>
      </c>
      <c r="U76" s="126">
        <v>0</v>
      </c>
      <c r="V76" s="85">
        <f t="shared" si="8"/>
        <v>3</v>
      </c>
      <c r="W76" s="85">
        <v>10</v>
      </c>
      <c r="X76" s="85">
        <f t="shared" si="9"/>
        <v>20</v>
      </c>
      <c r="Y76" s="85">
        <f t="shared" si="10"/>
        <v>30</v>
      </c>
      <c r="Z76" s="94"/>
      <c r="AA76" s="94"/>
    </row>
    <row r="77" spans="1:27" s="101" customFormat="1" x14ac:dyDescent="0.2">
      <c r="A77" s="125">
        <v>68</v>
      </c>
      <c r="B77" s="122" t="s">
        <v>392</v>
      </c>
      <c r="C77" s="126">
        <v>1</v>
      </c>
      <c r="D77" s="126">
        <v>2</v>
      </c>
      <c r="E77" s="126">
        <v>2</v>
      </c>
      <c r="F77" s="85">
        <f t="shared" si="6"/>
        <v>5</v>
      </c>
      <c r="G77" s="85">
        <v>6</v>
      </c>
      <c r="H77" s="126">
        <v>0</v>
      </c>
      <c r="I77" s="126">
        <v>0</v>
      </c>
      <c r="J77" s="126">
        <v>0</v>
      </c>
      <c r="K77" s="126">
        <v>0</v>
      </c>
      <c r="L77" s="126">
        <v>0</v>
      </c>
      <c r="M77" s="126">
        <v>0</v>
      </c>
      <c r="N77" s="126">
        <v>0</v>
      </c>
      <c r="O77" s="85">
        <f t="shared" si="7"/>
        <v>0</v>
      </c>
      <c r="P77" s="85">
        <v>14</v>
      </c>
      <c r="Q77" s="126">
        <v>0</v>
      </c>
      <c r="R77" s="126">
        <v>2</v>
      </c>
      <c r="S77" s="126">
        <v>1</v>
      </c>
      <c r="T77" s="126">
        <v>0</v>
      </c>
      <c r="U77" s="126">
        <v>0</v>
      </c>
      <c r="V77" s="85">
        <f t="shared" si="8"/>
        <v>3</v>
      </c>
      <c r="W77" s="85">
        <v>10</v>
      </c>
      <c r="X77" s="85">
        <f t="shared" si="9"/>
        <v>8</v>
      </c>
      <c r="Y77" s="85">
        <f t="shared" si="10"/>
        <v>30</v>
      </c>
      <c r="Z77" s="94"/>
      <c r="AA77" s="94"/>
    </row>
    <row r="78" spans="1:27" s="101" customFormat="1" x14ac:dyDescent="0.2">
      <c r="A78" s="125">
        <v>69</v>
      </c>
      <c r="B78" s="122" t="s">
        <v>435</v>
      </c>
      <c r="C78" s="126">
        <v>2</v>
      </c>
      <c r="D78" s="126">
        <v>2</v>
      </c>
      <c r="E78" s="126">
        <v>2</v>
      </c>
      <c r="F78" s="85">
        <f t="shared" si="6"/>
        <v>6</v>
      </c>
      <c r="G78" s="85">
        <v>6</v>
      </c>
      <c r="H78" s="126">
        <v>2</v>
      </c>
      <c r="I78" s="126">
        <v>2</v>
      </c>
      <c r="J78" s="126">
        <v>2</v>
      </c>
      <c r="K78" s="126">
        <v>2</v>
      </c>
      <c r="L78" s="126">
        <v>2</v>
      </c>
      <c r="M78" s="126">
        <v>2</v>
      </c>
      <c r="N78" s="126">
        <v>2</v>
      </c>
      <c r="O78" s="85">
        <f t="shared" si="7"/>
        <v>14</v>
      </c>
      <c r="P78" s="85">
        <v>14</v>
      </c>
      <c r="Q78" s="126">
        <v>0</v>
      </c>
      <c r="R78" s="126">
        <v>2</v>
      </c>
      <c r="S78" s="126">
        <v>1</v>
      </c>
      <c r="T78" s="126">
        <v>0</v>
      </c>
      <c r="U78" s="126">
        <v>0</v>
      </c>
      <c r="V78" s="85">
        <f t="shared" si="8"/>
        <v>3</v>
      </c>
      <c r="W78" s="85">
        <v>10</v>
      </c>
      <c r="X78" s="85">
        <f t="shared" si="9"/>
        <v>23</v>
      </c>
      <c r="Y78" s="85">
        <f t="shared" si="10"/>
        <v>30</v>
      </c>
      <c r="Z78" s="94"/>
      <c r="AA78" s="94"/>
    </row>
    <row r="79" spans="1:27" s="101" customFormat="1" x14ac:dyDescent="0.2">
      <c r="A79" s="125">
        <v>70</v>
      </c>
      <c r="B79" s="122" t="s">
        <v>436</v>
      </c>
      <c r="C79" s="126">
        <v>2</v>
      </c>
      <c r="D79" s="126">
        <v>2</v>
      </c>
      <c r="E79" s="126">
        <v>2</v>
      </c>
      <c r="F79" s="85">
        <f t="shared" si="6"/>
        <v>6</v>
      </c>
      <c r="G79" s="85">
        <v>6</v>
      </c>
      <c r="H79" s="126">
        <v>2</v>
      </c>
      <c r="I79" s="126">
        <v>2</v>
      </c>
      <c r="J79" s="126">
        <v>2</v>
      </c>
      <c r="K79" s="126">
        <v>2</v>
      </c>
      <c r="L79" s="126">
        <v>0</v>
      </c>
      <c r="M79" s="126">
        <v>2</v>
      </c>
      <c r="N79" s="126">
        <v>2</v>
      </c>
      <c r="O79" s="85">
        <f t="shared" si="7"/>
        <v>12</v>
      </c>
      <c r="P79" s="85">
        <v>14</v>
      </c>
      <c r="Q79" s="126">
        <v>0</v>
      </c>
      <c r="R79" s="126">
        <v>2</v>
      </c>
      <c r="S79" s="126">
        <v>1</v>
      </c>
      <c r="T79" s="126">
        <v>0</v>
      </c>
      <c r="U79" s="126">
        <v>0</v>
      </c>
      <c r="V79" s="85">
        <f t="shared" si="8"/>
        <v>3</v>
      </c>
      <c r="W79" s="85">
        <v>10</v>
      </c>
      <c r="X79" s="85">
        <f t="shared" si="9"/>
        <v>21</v>
      </c>
      <c r="Y79" s="85">
        <f t="shared" si="10"/>
        <v>30</v>
      </c>
      <c r="Z79" s="94"/>
      <c r="AA79" s="94"/>
    </row>
    <row r="80" spans="1:27" s="101" customFormat="1" x14ac:dyDescent="0.25">
      <c r="A80" s="125">
        <v>71</v>
      </c>
      <c r="B80" s="131" t="s">
        <v>437</v>
      </c>
      <c r="C80" s="126">
        <v>2</v>
      </c>
      <c r="D80" s="126">
        <v>2</v>
      </c>
      <c r="E80" s="126">
        <v>2</v>
      </c>
      <c r="F80" s="85">
        <f t="shared" ref="F80:F121" si="11">SUM(C80:E80)</f>
        <v>6</v>
      </c>
      <c r="G80" s="85">
        <v>6</v>
      </c>
      <c r="H80" s="126">
        <v>2</v>
      </c>
      <c r="I80" s="126">
        <v>2</v>
      </c>
      <c r="J80" s="126">
        <v>2</v>
      </c>
      <c r="K80" s="126">
        <v>2</v>
      </c>
      <c r="L80" s="126">
        <v>0</v>
      </c>
      <c r="M80" s="126">
        <v>2</v>
      </c>
      <c r="N80" s="126">
        <v>2</v>
      </c>
      <c r="O80" s="85">
        <f t="shared" ref="O80:O143" si="12">SUM(H80:N80)</f>
        <v>12</v>
      </c>
      <c r="P80" s="85">
        <v>14</v>
      </c>
      <c r="Q80" s="126">
        <v>1</v>
      </c>
      <c r="R80" s="126">
        <v>2</v>
      </c>
      <c r="S80" s="126">
        <v>0</v>
      </c>
      <c r="T80" s="126">
        <v>0</v>
      </c>
      <c r="U80" s="126">
        <v>2</v>
      </c>
      <c r="V80" s="85">
        <f t="shared" ref="V80:V143" si="13">SUM(Q80:U80)</f>
        <v>5</v>
      </c>
      <c r="W80" s="85">
        <v>10</v>
      </c>
      <c r="X80" s="85">
        <f t="shared" ref="X80:X143" si="14">F80+O80+V80</f>
        <v>23</v>
      </c>
      <c r="Y80" s="85">
        <f t="shared" ref="Y80:Y143" si="15">G80+P80+W80</f>
        <v>30</v>
      </c>
      <c r="Z80" s="94"/>
      <c r="AA80" s="94"/>
    </row>
    <row r="81" spans="1:27" s="101" customFormat="1" x14ac:dyDescent="0.2">
      <c r="A81" s="125">
        <v>72</v>
      </c>
      <c r="B81" s="122" t="s">
        <v>438</v>
      </c>
      <c r="C81" s="126">
        <v>1</v>
      </c>
      <c r="D81" s="126">
        <v>2</v>
      </c>
      <c r="E81" s="126">
        <v>2</v>
      </c>
      <c r="F81" s="85">
        <f t="shared" si="11"/>
        <v>5</v>
      </c>
      <c r="G81" s="85">
        <v>6</v>
      </c>
      <c r="H81" s="126">
        <v>2</v>
      </c>
      <c r="I81" s="126">
        <v>2</v>
      </c>
      <c r="J81" s="126">
        <v>2</v>
      </c>
      <c r="K81" s="126">
        <v>2</v>
      </c>
      <c r="L81" s="126">
        <v>2</v>
      </c>
      <c r="M81" s="126">
        <v>2</v>
      </c>
      <c r="N81" s="126">
        <v>2</v>
      </c>
      <c r="O81" s="85">
        <f t="shared" si="12"/>
        <v>14</v>
      </c>
      <c r="P81" s="85">
        <v>14</v>
      </c>
      <c r="Q81" s="126">
        <v>1</v>
      </c>
      <c r="R81" s="126">
        <v>2</v>
      </c>
      <c r="S81" s="126">
        <v>0</v>
      </c>
      <c r="T81" s="126">
        <v>0</v>
      </c>
      <c r="U81" s="126">
        <v>2</v>
      </c>
      <c r="V81" s="85">
        <f t="shared" si="13"/>
        <v>5</v>
      </c>
      <c r="W81" s="85">
        <v>10</v>
      </c>
      <c r="X81" s="85">
        <f t="shared" si="14"/>
        <v>24</v>
      </c>
      <c r="Y81" s="85">
        <f t="shared" si="15"/>
        <v>30</v>
      </c>
      <c r="Z81" s="94"/>
      <c r="AA81" s="94"/>
    </row>
    <row r="82" spans="1:27" s="101" customFormat="1" x14ac:dyDescent="0.2">
      <c r="A82" s="125">
        <v>73</v>
      </c>
      <c r="B82" s="122" t="s">
        <v>439</v>
      </c>
      <c r="C82" s="126">
        <v>1</v>
      </c>
      <c r="D82" s="126">
        <v>2</v>
      </c>
      <c r="E82" s="126">
        <v>2</v>
      </c>
      <c r="F82" s="85">
        <f t="shared" si="11"/>
        <v>5</v>
      </c>
      <c r="G82" s="85">
        <v>6</v>
      </c>
      <c r="H82" s="126">
        <v>2</v>
      </c>
      <c r="I82" s="126">
        <v>0</v>
      </c>
      <c r="J82" s="126">
        <v>2</v>
      </c>
      <c r="K82" s="126">
        <v>1</v>
      </c>
      <c r="L82" s="126">
        <v>0</v>
      </c>
      <c r="M82" s="126">
        <v>2</v>
      </c>
      <c r="N82" s="126">
        <v>2</v>
      </c>
      <c r="O82" s="85">
        <f t="shared" si="12"/>
        <v>9</v>
      </c>
      <c r="P82" s="85">
        <v>14</v>
      </c>
      <c r="Q82" s="126">
        <v>0</v>
      </c>
      <c r="R82" s="126">
        <v>2</v>
      </c>
      <c r="S82" s="126">
        <v>0</v>
      </c>
      <c r="T82" s="126">
        <v>0</v>
      </c>
      <c r="U82" s="126">
        <v>0</v>
      </c>
      <c r="V82" s="85">
        <f t="shared" si="13"/>
        <v>2</v>
      </c>
      <c r="W82" s="85">
        <v>10</v>
      </c>
      <c r="X82" s="85">
        <f t="shared" si="14"/>
        <v>16</v>
      </c>
      <c r="Y82" s="85">
        <f t="shared" si="15"/>
        <v>30</v>
      </c>
      <c r="Z82" s="94"/>
      <c r="AA82" s="94"/>
    </row>
    <row r="83" spans="1:27" s="101" customFormat="1" x14ac:dyDescent="0.2">
      <c r="A83" s="125">
        <v>74</v>
      </c>
      <c r="B83" s="122" t="s">
        <v>440</v>
      </c>
      <c r="C83" s="126">
        <v>1</v>
      </c>
      <c r="D83" s="126">
        <v>2</v>
      </c>
      <c r="E83" s="126">
        <v>2</v>
      </c>
      <c r="F83" s="85">
        <f t="shared" si="11"/>
        <v>5</v>
      </c>
      <c r="G83" s="85">
        <v>6</v>
      </c>
      <c r="H83" s="126">
        <v>2</v>
      </c>
      <c r="I83" s="126">
        <v>2</v>
      </c>
      <c r="J83" s="126">
        <v>2</v>
      </c>
      <c r="K83" s="126">
        <v>2</v>
      </c>
      <c r="L83" s="126">
        <v>2</v>
      </c>
      <c r="M83" s="126">
        <v>2</v>
      </c>
      <c r="N83" s="126">
        <v>2</v>
      </c>
      <c r="O83" s="85">
        <f t="shared" si="12"/>
        <v>14</v>
      </c>
      <c r="P83" s="85">
        <v>14</v>
      </c>
      <c r="Q83" s="126">
        <v>0</v>
      </c>
      <c r="R83" s="126">
        <v>2</v>
      </c>
      <c r="S83" s="126">
        <v>0</v>
      </c>
      <c r="T83" s="126">
        <v>0</v>
      </c>
      <c r="U83" s="126">
        <v>0</v>
      </c>
      <c r="V83" s="85">
        <f t="shared" si="13"/>
        <v>2</v>
      </c>
      <c r="W83" s="85">
        <v>10</v>
      </c>
      <c r="X83" s="85">
        <f t="shared" si="14"/>
        <v>21</v>
      </c>
      <c r="Y83" s="85">
        <f t="shared" si="15"/>
        <v>30</v>
      </c>
      <c r="Z83" s="94"/>
      <c r="AA83" s="94"/>
    </row>
    <row r="84" spans="1:27" s="101" customFormat="1" x14ac:dyDescent="0.2">
      <c r="A84" s="125">
        <v>75</v>
      </c>
      <c r="B84" s="122" t="s">
        <v>441</v>
      </c>
      <c r="C84" s="126">
        <v>1</v>
      </c>
      <c r="D84" s="126">
        <v>2</v>
      </c>
      <c r="E84" s="126">
        <v>2</v>
      </c>
      <c r="F84" s="85">
        <f t="shared" si="11"/>
        <v>5</v>
      </c>
      <c r="G84" s="85">
        <v>6</v>
      </c>
      <c r="H84" s="126">
        <v>2</v>
      </c>
      <c r="I84" s="126">
        <v>2</v>
      </c>
      <c r="J84" s="126">
        <v>2</v>
      </c>
      <c r="K84" s="126">
        <v>2</v>
      </c>
      <c r="L84" s="126">
        <v>0</v>
      </c>
      <c r="M84" s="126">
        <v>2</v>
      </c>
      <c r="N84" s="126">
        <v>2</v>
      </c>
      <c r="O84" s="85">
        <f t="shared" si="12"/>
        <v>12</v>
      </c>
      <c r="P84" s="85">
        <v>14</v>
      </c>
      <c r="Q84" s="126">
        <v>0</v>
      </c>
      <c r="R84" s="126">
        <v>2</v>
      </c>
      <c r="S84" s="126">
        <v>0</v>
      </c>
      <c r="T84" s="126">
        <v>0</v>
      </c>
      <c r="U84" s="126">
        <v>0</v>
      </c>
      <c r="V84" s="85">
        <f t="shared" si="13"/>
        <v>2</v>
      </c>
      <c r="W84" s="85">
        <v>10</v>
      </c>
      <c r="X84" s="85">
        <f t="shared" si="14"/>
        <v>19</v>
      </c>
      <c r="Y84" s="85">
        <f t="shared" si="15"/>
        <v>30</v>
      </c>
      <c r="Z84" s="94"/>
      <c r="AA84" s="94"/>
    </row>
    <row r="85" spans="1:27" s="101" customFormat="1" x14ac:dyDescent="0.2">
      <c r="A85" s="125">
        <v>76</v>
      </c>
      <c r="B85" s="122" t="s">
        <v>442</v>
      </c>
      <c r="C85" s="126">
        <v>1</v>
      </c>
      <c r="D85" s="126">
        <v>2</v>
      </c>
      <c r="E85" s="126">
        <v>2</v>
      </c>
      <c r="F85" s="85">
        <f t="shared" si="11"/>
        <v>5</v>
      </c>
      <c r="G85" s="85">
        <v>6</v>
      </c>
      <c r="H85" s="126">
        <v>2</v>
      </c>
      <c r="I85" s="126">
        <v>0</v>
      </c>
      <c r="J85" s="126">
        <v>1</v>
      </c>
      <c r="K85" s="126">
        <v>0</v>
      </c>
      <c r="L85" s="126">
        <v>0</v>
      </c>
      <c r="M85" s="126">
        <v>2</v>
      </c>
      <c r="N85" s="126">
        <v>2</v>
      </c>
      <c r="O85" s="85">
        <f t="shared" si="12"/>
        <v>7</v>
      </c>
      <c r="P85" s="85">
        <v>14</v>
      </c>
      <c r="Q85" s="126">
        <v>0</v>
      </c>
      <c r="R85" s="126">
        <v>2</v>
      </c>
      <c r="S85" s="126">
        <v>0</v>
      </c>
      <c r="T85" s="126">
        <v>0</v>
      </c>
      <c r="U85" s="126">
        <v>0</v>
      </c>
      <c r="V85" s="85">
        <f t="shared" si="13"/>
        <v>2</v>
      </c>
      <c r="W85" s="85">
        <v>10</v>
      </c>
      <c r="X85" s="85">
        <f t="shared" si="14"/>
        <v>14</v>
      </c>
      <c r="Y85" s="85">
        <f t="shared" si="15"/>
        <v>30</v>
      </c>
      <c r="Z85" s="94"/>
      <c r="AA85" s="94"/>
    </row>
    <row r="86" spans="1:27" s="101" customFormat="1" x14ac:dyDescent="0.25">
      <c r="A86" s="125">
        <v>77</v>
      </c>
      <c r="B86" s="131" t="s">
        <v>443</v>
      </c>
      <c r="C86" s="126">
        <v>0</v>
      </c>
      <c r="D86" s="126">
        <v>0</v>
      </c>
      <c r="E86" s="126">
        <v>0</v>
      </c>
      <c r="F86" s="85">
        <f t="shared" si="11"/>
        <v>0</v>
      </c>
      <c r="G86" s="85">
        <v>6</v>
      </c>
      <c r="H86" s="126">
        <v>0</v>
      </c>
      <c r="I86" s="126">
        <v>0</v>
      </c>
      <c r="J86" s="126">
        <v>0</v>
      </c>
      <c r="K86" s="126">
        <v>0</v>
      </c>
      <c r="L86" s="126">
        <v>0</v>
      </c>
      <c r="M86" s="126">
        <v>0</v>
      </c>
      <c r="N86" s="126">
        <v>0</v>
      </c>
      <c r="O86" s="85">
        <f t="shared" si="12"/>
        <v>0</v>
      </c>
      <c r="P86" s="85">
        <v>14</v>
      </c>
      <c r="Q86" s="126">
        <v>0</v>
      </c>
      <c r="R86" s="126">
        <v>2</v>
      </c>
      <c r="S86" s="126">
        <v>0</v>
      </c>
      <c r="T86" s="126">
        <v>0</v>
      </c>
      <c r="U86" s="126">
        <v>0</v>
      </c>
      <c r="V86" s="85">
        <f t="shared" si="13"/>
        <v>2</v>
      </c>
      <c r="W86" s="85">
        <v>10</v>
      </c>
      <c r="X86" s="85">
        <f t="shared" si="14"/>
        <v>2</v>
      </c>
      <c r="Y86" s="85">
        <f t="shared" si="15"/>
        <v>30</v>
      </c>
      <c r="Z86" s="94"/>
      <c r="AA86" s="94"/>
    </row>
    <row r="87" spans="1:27" s="101" customFormat="1" x14ac:dyDescent="0.2">
      <c r="A87" s="125">
        <v>78</v>
      </c>
      <c r="B87" s="122" t="s">
        <v>444</v>
      </c>
      <c r="C87" s="126">
        <v>2</v>
      </c>
      <c r="D87" s="126">
        <v>2</v>
      </c>
      <c r="E87" s="126">
        <v>2</v>
      </c>
      <c r="F87" s="85">
        <f t="shared" si="11"/>
        <v>6</v>
      </c>
      <c r="G87" s="85">
        <v>6</v>
      </c>
      <c r="H87" s="126">
        <v>0</v>
      </c>
      <c r="I87" s="126">
        <v>0</v>
      </c>
      <c r="J87" s="126">
        <v>0</v>
      </c>
      <c r="K87" s="126">
        <v>0</v>
      </c>
      <c r="L87" s="126">
        <v>0</v>
      </c>
      <c r="M87" s="126">
        <v>0</v>
      </c>
      <c r="N87" s="126">
        <v>0</v>
      </c>
      <c r="O87" s="85">
        <f t="shared" si="12"/>
        <v>0</v>
      </c>
      <c r="P87" s="85">
        <v>14</v>
      </c>
      <c r="Q87" s="126">
        <v>0</v>
      </c>
      <c r="R87" s="126">
        <v>0</v>
      </c>
      <c r="S87" s="126">
        <v>0</v>
      </c>
      <c r="T87" s="126">
        <v>0</v>
      </c>
      <c r="U87" s="126">
        <v>0</v>
      </c>
      <c r="V87" s="85">
        <f t="shared" si="13"/>
        <v>0</v>
      </c>
      <c r="W87" s="85">
        <v>10</v>
      </c>
      <c r="X87" s="85">
        <f t="shared" si="14"/>
        <v>6</v>
      </c>
      <c r="Y87" s="85">
        <f t="shared" si="15"/>
        <v>30</v>
      </c>
      <c r="Z87" s="94"/>
      <c r="AA87" s="94"/>
    </row>
    <row r="88" spans="1:27" s="101" customFormat="1" x14ac:dyDescent="0.2">
      <c r="A88" s="125">
        <v>79</v>
      </c>
      <c r="B88" s="122" t="s">
        <v>445</v>
      </c>
      <c r="C88" s="126">
        <v>1</v>
      </c>
      <c r="D88" s="126">
        <v>2</v>
      </c>
      <c r="E88" s="126">
        <v>2</v>
      </c>
      <c r="F88" s="85">
        <f t="shared" si="11"/>
        <v>5</v>
      </c>
      <c r="G88" s="85">
        <v>6</v>
      </c>
      <c r="H88" s="126">
        <v>2</v>
      </c>
      <c r="I88" s="126">
        <v>0</v>
      </c>
      <c r="J88" s="126">
        <v>1</v>
      </c>
      <c r="K88" s="126">
        <v>0</v>
      </c>
      <c r="L88" s="126">
        <v>0</v>
      </c>
      <c r="M88" s="126">
        <v>0</v>
      </c>
      <c r="N88" s="126">
        <v>2</v>
      </c>
      <c r="O88" s="85">
        <f t="shared" si="12"/>
        <v>5</v>
      </c>
      <c r="P88" s="85">
        <v>14</v>
      </c>
      <c r="Q88" s="126">
        <v>0</v>
      </c>
      <c r="R88" s="126">
        <v>2</v>
      </c>
      <c r="S88" s="126">
        <v>0</v>
      </c>
      <c r="T88" s="126">
        <v>0</v>
      </c>
      <c r="U88" s="126">
        <v>0</v>
      </c>
      <c r="V88" s="85">
        <f t="shared" si="13"/>
        <v>2</v>
      </c>
      <c r="W88" s="85">
        <v>10</v>
      </c>
      <c r="X88" s="85">
        <f t="shared" si="14"/>
        <v>12</v>
      </c>
      <c r="Y88" s="85">
        <f t="shared" si="15"/>
        <v>30</v>
      </c>
      <c r="Z88" s="94"/>
      <c r="AA88" s="94"/>
    </row>
    <row r="89" spans="1:27" s="101" customFormat="1" x14ac:dyDescent="0.2">
      <c r="A89" s="125">
        <v>80</v>
      </c>
      <c r="B89" s="122" t="s">
        <v>446</v>
      </c>
      <c r="C89" s="126">
        <v>1</v>
      </c>
      <c r="D89" s="126">
        <v>2</v>
      </c>
      <c r="E89" s="126">
        <v>2</v>
      </c>
      <c r="F89" s="85">
        <f t="shared" si="11"/>
        <v>5</v>
      </c>
      <c r="G89" s="85">
        <v>6</v>
      </c>
      <c r="H89" s="126">
        <v>0</v>
      </c>
      <c r="I89" s="126">
        <v>0</v>
      </c>
      <c r="J89" s="126">
        <v>0</v>
      </c>
      <c r="K89" s="126">
        <v>0</v>
      </c>
      <c r="L89" s="126">
        <v>0</v>
      </c>
      <c r="M89" s="126">
        <v>0</v>
      </c>
      <c r="N89" s="126">
        <v>0</v>
      </c>
      <c r="O89" s="85">
        <f t="shared" si="12"/>
        <v>0</v>
      </c>
      <c r="P89" s="85">
        <v>14</v>
      </c>
      <c r="Q89" s="126">
        <v>0</v>
      </c>
      <c r="R89" s="126">
        <v>2</v>
      </c>
      <c r="S89" s="126">
        <v>0</v>
      </c>
      <c r="T89" s="126">
        <v>0</v>
      </c>
      <c r="U89" s="126">
        <v>0</v>
      </c>
      <c r="V89" s="85">
        <f t="shared" si="13"/>
        <v>2</v>
      </c>
      <c r="W89" s="85">
        <v>10</v>
      </c>
      <c r="X89" s="85">
        <f t="shared" si="14"/>
        <v>7</v>
      </c>
      <c r="Y89" s="85">
        <f t="shared" si="15"/>
        <v>30</v>
      </c>
      <c r="Z89" s="94"/>
      <c r="AA89" s="94"/>
    </row>
    <row r="90" spans="1:27" s="101" customFormat="1" x14ac:dyDescent="0.2">
      <c r="A90" s="125">
        <v>81</v>
      </c>
      <c r="B90" s="122" t="s">
        <v>447</v>
      </c>
      <c r="C90" s="126">
        <v>1</v>
      </c>
      <c r="D90" s="126">
        <v>2</v>
      </c>
      <c r="E90" s="126">
        <v>2</v>
      </c>
      <c r="F90" s="85">
        <f t="shared" si="11"/>
        <v>5</v>
      </c>
      <c r="G90" s="85">
        <v>6</v>
      </c>
      <c r="H90" s="126">
        <v>2</v>
      </c>
      <c r="I90" s="126">
        <v>0</v>
      </c>
      <c r="J90" s="126">
        <v>0</v>
      </c>
      <c r="K90" s="126">
        <v>0</v>
      </c>
      <c r="L90" s="126">
        <v>0</v>
      </c>
      <c r="M90" s="126">
        <v>0</v>
      </c>
      <c r="N90" s="126">
        <v>0</v>
      </c>
      <c r="O90" s="85">
        <f t="shared" si="12"/>
        <v>2</v>
      </c>
      <c r="P90" s="85">
        <v>14</v>
      </c>
      <c r="Q90" s="126">
        <v>0</v>
      </c>
      <c r="R90" s="126">
        <v>2</v>
      </c>
      <c r="S90" s="126">
        <v>0</v>
      </c>
      <c r="T90" s="126">
        <v>0</v>
      </c>
      <c r="U90" s="126">
        <v>0</v>
      </c>
      <c r="V90" s="85">
        <f t="shared" si="13"/>
        <v>2</v>
      </c>
      <c r="W90" s="85">
        <v>10</v>
      </c>
      <c r="X90" s="85">
        <f t="shared" si="14"/>
        <v>9</v>
      </c>
      <c r="Y90" s="85">
        <f t="shared" si="15"/>
        <v>30</v>
      </c>
      <c r="Z90" s="94"/>
      <c r="AA90" s="94"/>
    </row>
    <row r="91" spans="1:27" s="101" customFormat="1" x14ac:dyDescent="0.2">
      <c r="A91" s="125">
        <v>82</v>
      </c>
      <c r="B91" s="122" t="s">
        <v>448</v>
      </c>
      <c r="C91" s="126">
        <v>1</v>
      </c>
      <c r="D91" s="126">
        <v>2</v>
      </c>
      <c r="E91" s="126">
        <v>2</v>
      </c>
      <c r="F91" s="85">
        <f t="shared" si="11"/>
        <v>5</v>
      </c>
      <c r="G91" s="85">
        <v>6</v>
      </c>
      <c r="H91" s="126">
        <v>0</v>
      </c>
      <c r="I91" s="126">
        <v>0</v>
      </c>
      <c r="J91" s="126">
        <v>0</v>
      </c>
      <c r="K91" s="126">
        <v>0</v>
      </c>
      <c r="L91" s="126">
        <v>0</v>
      </c>
      <c r="M91" s="126">
        <v>0</v>
      </c>
      <c r="N91" s="126">
        <v>0</v>
      </c>
      <c r="O91" s="85">
        <f t="shared" si="12"/>
        <v>0</v>
      </c>
      <c r="P91" s="85">
        <v>14</v>
      </c>
      <c r="Q91" s="126">
        <v>0</v>
      </c>
      <c r="R91" s="126">
        <v>2</v>
      </c>
      <c r="S91" s="126">
        <v>0</v>
      </c>
      <c r="T91" s="126">
        <v>0</v>
      </c>
      <c r="U91" s="126">
        <v>0</v>
      </c>
      <c r="V91" s="85">
        <f t="shared" si="13"/>
        <v>2</v>
      </c>
      <c r="W91" s="85">
        <v>10</v>
      </c>
      <c r="X91" s="85">
        <f t="shared" si="14"/>
        <v>7</v>
      </c>
      <c r="Y91" s="85">
        <f t="shared" si="15"/>
        <v>30</v>
      </c>
      <c r="Z91" s="94"/>
      <c r="AA91" s="94"/>
    </row>
    <row r="92" spans="1:27" s="101" customFormat="1" x14ac:dyDescent="0.25">
      <c r="A92" s="125">
        <v>83</v>
      </c>
      <c r="B92" s="131" t="s">
        <v>449</v>
      </c>
      <c r="C92" s="126">
        <v>2</v>
      </c>
      <c r="D92" s="126">
        <v>2</v>
      </c>
      <c r="E92" s="126">
        <v>2</v>
      </c>
      <c r="F92" s="85">
        <f t="shared" si="11"/>
        <v>6</v>
      </c>
      <c r="G92" s="85">
        <v>6</v>
      </c>
      <c r="H92" s="126">
        <v>2</v>
      </c>
      <c r="I92" s="126">
        <v>2</v>
      </c>
      <c r="J92" s="126">
        <v>2</v>
      </c>
      <c r="K92" s="126">
        <v>2</v>
      </c>
      <c r="L92" s="126">
        <v>0</v>
      </c>
      <c r="M92" s="126">
        <v>2</v>
      </c>
      <c r="N92" s="126">
        <v>2</v>
      </c>
      <c r="O92" s="85">
        <f t="shared" si="12"/>
        <v>12</v>
      </c>
      <c r="P92" s="85">
        <v>14</v>
      </c>
      <c r="Q92" s="126">
        <v>1</v>
      </c>
      <c r="R92" s="126">
        <v>2</v>
      </c>
      <c r="S92" s="126">
        <v>0</v>
      </c>
      <c r="T92" s="126">
        <v>2</v>
      </c>
      <c r="U92" s="126">
        <v>2</v>
      </c>
      <c r="V92" s="85">
        <f t="shared" si="13"/>
        <v>7</v>
      </c>
      <c r="W92" s="85">
        <v>10</v>
      </c>
      <c r="X92" s="85">
        <f t="shared" si="14"/>
        <v>25</v>
      </c>
      <c r="Y92" s="85">
        <f t="shared" si="15"/>
        <v>30</v>
      </c>
      <c r="Z92" s="94"/>
      <c r="AA92" s="94"/>
    </row>
    <row r="93" spans="1:27" s="101" customFormat="1" x14ac:dyDescent="0.2">
      <c r="A93" s="125">
        <v>84</v>
      </c>
      <c r="B93" s="122" t="s">
        <v>450</v>
      </c>
      <c r="C93" s="126">
        <v>1</v>
      </c>
      <c r="D93" s="126">
        <v>2</v>
      </c>
      <c r="E93" s="126">
        <v>2</v>
      </c>
      <c r="F93" s="85">
        <f t="shared" si="11"/>
        <v>5</v>
      </c>
      <c r="G93" s="85">
        <v>6</v>
      </c>
      <c r="H93" s="126">
        <v>2</v>
      </c>
      <c r="I93" s="126">
        <v>2</v>
      </c>
      <c r="J93" s="126">
        <v>2</v>
      </c>
      <c r="K93" s="126">
        <v>2</v>
      </c>
      <c r="L93" s="126">
        <v>0</v>
      </c>
      <c r="M93" s="126">
        <v>2</v>
      </c>
      <c r="N93" s="126">
        <v>2</v>
      </c>
      <c r="O93" s="85">
        <f t="shared" si="12"/>
        <v>12</v>
      </c>
      <c r="P93" s="85">
        <v>14</v>
      </c>
      <c r="Q93" s="126">
        <v>1</v>
      </c>
      <c r="R93" s="126">
        <v>0</v>
      </c>
      <c r="S93" s="126">
        <v>0</v>
      </c>
      <c r="T93" s="126">
        <v>0</v>
      </c>
      <c r="U93" s="126">
        <v>0</v>
      </c>
      <c r="V93" s="85">
        <f t="shared" si="13"/>
        <v>1</v>
      </c>
      <c r="W93" s="85">
        <v>10</v>
      </c>
      <c r="X93" s="85">
        <f t="shared" si="14"/>
        <v>18</v>
      </c>
      <c r="Y93" s="85">
        <f t="shared" si="15"/>
        <v>30</v>
      </c>
      <c r="Z93" s="94"/>
      <c r="AA93" s="94"/>
    </row>
    <row r="94" spans="1:27" s="101" customFormat="1" x14ac:dyDescent="0.2">
      <c r="A94" s="125">
        <v>85</v>
      </c>
      <c r="B94" s="122" t="s">
        <v>451</v>
      </c>
      <c r="C94" s="126">
        <v>1</v>
      </c>
      <c r="D94" s="126">
        <v>2</v>
      </c>
      <c r="E94" s="126">
        <v>2</v>
      </c>
      <c r="F94" s="85">
        <f t="shared" si="11"/>
        <v>5</v>
      </c>
      <c r="G94" s="85">
        <v>6</v>
      </c>
      <c r="H94" s="126">
        <v>0</v>
      </c>
      <c r="I94" s="126">
        <v>0</v>
      </c>
      <c r="J94" s="126">
        <v>0</v>
      </c>
      <c r="K94" s="126">
        <v>0</v>
      </c>
      <c r="L94" s="126">
        <v>0</v>
      </c>
      <c r="M94" s="126">
        <v>0</v>
      </c>
      <c r="N94" s="126">
        <v>0</v>
      </c>
      <c r="O94" s="85">
        <f t="shared" si="12"/>
        <v>0</v>
      </c>
      <c r="P94" s="85">
        <v>14</v>
      </c>
      <c r="Q94" s="126">
        <v>0</v>
      </c>
      <c r="R94" s="126">
        <v>2</v>
      </c>
      <c r="S94" s="126">
        <v>0</v>
      </c>
      <c r="T94" s="126">
        <v>0</v>
      </c>
      <c r="U94" s="126">
        <v>0</v>
      </c>
      <c r="V94" s="85">
        <f t="shared" si="13"/>
        <v>2</v>
      </c>
      <c r="W94" s="85">
        <v>10</v>
      </c>
      <c r="X94" s="85">
        <f t="shared" si="14"/>
        <v>7</v>
      </c>
      <c r="Y94" s="85">
        <f t="shared" si="15"/>
        <v>30</v>
      </c>
      <c r="Z94" s="94"/>
      <c r="AA94" s="94"/>
    </row>
    <row r="95" spans="1:27" s="101" customFormat="1" x14ac:dyDescent="0.2">
      <c r="A95" s="125">
        <v>86</v>
      </c>
      <c r="B95" s="122" t="s">
        <v>452</v>
      </c>
      <c r="C95" s="126">
        <v>1</v>
      </c>
      <c r="D95" s="126">
        <v>2</v>
      </c>
      <c r="E95" s="126">
        <v>2</v>
      </c>
      <c r="F95" s="85">
        <f t="shared" si="11"/>
        <v>5</v>
      </c>
      <c r="G95" s="85">
        <v>6</v>
      </c>
      <c r="H95" s="126">
        <v>0</v>
      </c>
      <c r="I95" s="126">
        <v>0</v>
      </c>
      <c r="J95" s="126">
        <v>0</v>
      </c>
      <c r="K95" s="126">
        <v>0</v>
      </c>
      <c r="L95" s="126">
        <v>0</v>
      </c>
      <c r="M95" s="126">
        <v>0</v>
      </c>
      <c r="N95" s="126">
        <v>0</v>
      </c>
      <c r="O95" s="85">
        <f t="shared" si="12"/>
        <v>0</v>
      </c>
      <c r="P95" s="85">
        <v>14</v>
      </c>
      <c r="Q95" s="126">
        <v>0</v>
      </c>
      <c r="R95" s="126">
        <v>2</v>
      </c>
      <c r="S95" s="126">
        <v>0</v>
      </c>
      <c r="T95" s="126">
        <v>0</v>
      </c>
      <c r="U95" s="126">
        <v>0</v>
      </c>
      <c r="V95" s="85">
        <f t="shared" si="13"/>
        <v>2</v>
      </c>
      <c r="W95" s="85">
        <v>10</v>
      </c>
      <c r="X95" s="85">
        <f t="shared" si="14"/>
        <v>7</v>
      </c>
      <c r="Y95" s="85">
        <f t="shared" si="15"/>
        <v>30</v>
      </c>
      <c r="Z95" s="94"/>
      <c r="AA95" s="94"/>
    </row>
    <row r="96" spans="1:27" s="101" customFormat="1" x14ac:dyDescent="0.2">
      <c r="A96" s="125">
        <v>87</v>
      </c>
      <c r="B96" s="122" t="s">
        <v>453</v>
      </c>
      <c r="C96" s="126">
        <v>1</v>
      </c>
      <c r="D96" s="126">
        <v>2</v>
      </c>
      <c r="E96" s="126">
        <v>2</v>
      </c>
      <c r="F96" s="85">
        <f t="shared" si="11"/>
        <v>5</v>
      </c>
      <c r="G96" s="85">
        <v>6</v>
      </c>
      <c r="H96" s="126">
        <v>0</v>
      </c>
      <c r="I96" s="126">
        <v>0</v>
      </c>
      <c r="J96" s="126">
        <v>0</v>
      </c>
      <c r="K96" s="126">
        <v>0</v>
      </c>
      <c r="L96" s="126">
        <v>0</v>
      </c>
      <c r="M96" s="126">
        <v>0</v>
      </c>
      <c r="N96" s="126">
        <v>0</v>
      </c>
      <c r="O96" s="85">
        <f t="shared" si="12"/>
        <v>0</v>
      </c>
      <c r="P96" s="85">
        <v>14</v>
      </c>
      <c r="Q96" s="126">
        <v>0</v>
      </c>
      <c r="R96" s="126">
        <v>2</v>
      </c>
      <c r="S96" s="126">
        <v>0</v>
      </c>
      <c r="T96" s="126">
        <v>0</v>
      </c>
      <c r="U96" s="126">
        <v>0</v>
      </c>
      <c r="V96" s="85">
        <f t="shared" si="13"/>
        <v>2</v>
      </c>
      <c r="W96" s="85">
        <v>10</v>
      </c>
      <c r="X96" s="85">
        <f t="shared" si="14"/>
        <v>7</v>
      </c>
      <c r="Y96" s="85">
        <f t="shared" si="15"/>
        <v>30</v>
      </c>
      <c r="Z96" s="94"/>
      <c r="AA96" s="94"/>
    </row>
    <row r="97" spans="1:27" s="101" customFormat="1" x14ac:dyDescent="0.25">
      <c r="A97" s="125">
        <v>88</v>
      </c>
      <c r="B97" s="131" t="s">
        <v>454</v>
      </c>
      <c r="C97" s="126">
        <v>1</v>
      </c>
      <c r="D97" s="126">
        <v>2</v>
      </c>
      <c r="E97" s="126">
        <v>2</v>
      </c>
      <c r="F97" s="85">
        <f t="shared" si="11"/>
        <v>5</v>
      </c>
      <c r="G97" s="85">
        <v>6</v>
      </c>
      <c r="H97" s="126">
        <v>2</v>
      </c>
      <c r="I97" s="126">
        <v>2</v>
      </c>
      <c r="J97" s="126">
        <v>2</v>
      </c>
      <c r="K97" s="126">
        <v>2</v>
      </c>
      <c r="L97" s="126">
        <v>0</v>
      </c>
      <c r="M97" s="126">
        <v>2</v>
      </c>
      <c r="N97" s="126">
        <v>2</v>
      </c>
      <c r="O97" s="85">
        <f t="shared" si="12"/>
        <v>12</v>
      </c>
      <c r="P97" s="85">
        <v>14</v>
      </c>
      <c r="Q97" s="126">
        <v>0</v>
      </c>
      <c r="R97" s="126">
        <v>2</v>
      </c>
      <c r="S97" s="126">
        <v>0</v>
      </c>
      <c r="T97" s="126">
        <v>0</v>
      </c>
      <c r="U97" s="126">
        <v>0</v>
      </c>
      <c r="V97" s="85">
        <f t="shared" si="13"/>
        <v>2</v>
      </c>
      <c r="W97" s="85">
        <v>10</v>
      </c>
      <c r="X97" s="85">
        <f t="shared" si="14"/>
        <v>19</v>
      </c>
      <c r="Y97" s="85">
        <f t="shared" si="15"/>
        <v>30</v>
      </c>
      <c r="Z97" s="94"/>
      <c r="AA97" s="94"/>
    </row>
    <row r="98" spans="1:27" s="101" customFormat="1" x14ac:dyDescent="0.2">
      <c r="A98" s="125">
        <v>89</v>
      </c>
      <c r="B98" s="122" t="s">
        <v>455</v>
      </c>
      <c r="C98" s="126">
        <v>1</v>
      </c>
      <c r="D98" s="126">
        <v>2</v>
      </c>
      <c r="E98" s="126">
        <v>2</v>
      </c>
      <c r="F98" s="85">
        <f t="shared" si="11"/>
        <v>5</v>
      </c>
      <c r="G98" s="85">
        <v>6</v>
      </c>
      <c r="H98" s="126">
        <v>2</v>
      </c>
      <c r="I98" s="126">
        <v>0</v>
      </c>
      <c r="J98" s="126">
        <v>2</v>
      </c>
      <c r="K98" s="126">
        <v>2</v>
      </c>
      <c r="L98" s="126">
        <v>0</v>
      </c>
      <c r="M98" s="126">
        <v>2</v>
      </c>
      <c r="N98" s="126">
        <v>2</v>
      </c>
      <c r="O98" s="85">
        <f t="shared" si="12"/>
        <v>10</v>
      </c>
      <c r="P98" s="85">
        <v>14</v>
      </c>
      <c r="Q98" s="126">
        <v>0</v>
      </c>
      <c r="R98" s="126">
        <v>2</v>
      </c>
      <c r="S98" s="126">
        <v>0</v>
      </c>
      <c r="T98" s="126">
        <v>0</v>
      </c>
      <c r="U98" s="126">
        <v>0</v>
      </c>
      <c r="V98" s="85">
        <f t="shared" si="13"/>
        <v>2</v>
      </c>
      <c r="W98" s="85">
        <v>10</v>
      </c>
      <c r="X98" s="85">
        <f t="shared" si="14"/>
        <v>17</v>
      </c>
      <c r="Y98" s="85">
        <f t="shared" si="15"/>
        <v>30</v>
      </c>
      <c r="Z98" s="94"/>
      <c r="AA98" s="94"/>
    </row>
    <row r="99" spans="1:27" s="101" customFormat="1" x14ac:dyDescent="0.2">
      <c r="A99" s="125">
        <v>90</v>
      </c>
      <c r="B99" s="122" t="s">
        <v>456</v>
      </c>
      <c r="C99" s="126">
        <v>1</v>
      </c>
      <c r="D99" s="126">
        <v>2</v>
      </c>
      <c r="E99" s="126">
        <v>2</v>
      </c>
      <c r="F99" s="85">
        <f t="shared" si="11"/>
        <v>5</v>
      </c>
      <c r="G99" s="85">
        <v>6</v>
      </c>
      <c r="H99" s="126">
        <v>0</v>
      </c>
      <c r="I99" s="126">
        <v>0</v>
      </c>
      <c r="J99" s="126">
        <v>0</v>
      </c>
      <c r="K99" s="126">
        <v>0</v>
      </c>
      <c r="L99" s="126">
        <v>0</v>
      </c>
      <c r="M99" s="126">
        <v>0</v>
      </c>
      <c r="N99" s="126">
        <v>0</v>
      </c>
      <c r="O99" s="85">
        <f t="shared" si="12"/>
        <v>0</v>
      </c>
      <c r="P99" s="85">
        <v>14</v>
      </c>
      <c r="Q99" s="126">
        <v>0</v>
      </c>
      <c r="R99" s="126">
        <v>2</v>
      </c>
      <c r="S99" s="126">
        <v>0</v>
      </c>
      <c r="T99" s="126">
        <v>0</v>
      </c>
      <c r="U99" s="126">
        <v>0</v>
      </c>
      <c r="V99" s="85">
        <f t="shared" si="13"/>
        <v>2</v>
      </c>
      <c r="W99" s="85">
        <v>10</v>
      </c>
      <c r="X99" s="85">
        <f t="shared" si="14"/>
        <v>7</v>
      </c>
      <c r="Y99" s="85">
        <f t="shared" si="15"/>
        <v>30</v>
      </c>
      <c r="Z99" s="94"/>
      <c r="AA99" s="94"/>
    </row>
    <row r="100" spans="1:27" s="101" customFormat="1" x14ac:dyDescent="0.2">
      <c r="A100" s="125">
        <v>91</v>
      </c>
      <c r="B100" s="122" t="s">
        <v>457</v>
      </c>
      <c r="C100" s="126">
        <v>1</v>
      </c>
      <c r="D100" s="126">
        <v>2</v>
      </c>
      <c r="E100" s="126">
        <v>2</v>
      </c>
      <c r="F100" s="85">
        <f t="shared" si="11"/>
        <v>5</v>
      </c>
      <c r="G100" s="85">
        <v>6</v>
      </c>
      <c r="H100" s="126">
        <v>0</v>
      </c>
      <c r="I100" s="126">
        <v>0</v>
      </c>
      <c r="J100" s="126">
        <v>0</v>
      </c>
      <c r="K100" s="126">
        <v>0</v>
      </c>
      <c r="L100" s="126">
        <v>0</v>
      </c>
      <c r="M100" s="126">
        <v>0</v>
      </c>
      <c r="N100" s="126">
        <v>0</v>
      </c>
      <c r="O100" s="85">
        <f t="shared" si="12"/>
        <v>0</v>
      </c>
      <c r="P100" s="85">
        <v>14</v>
      </c>
      <c r="Q100" s="126">
        <v>0</v>
      </c>
      <c r="R100" s="126">
        <v>2</v>
      </c>
      <c r="S100" s="126">
        <v>0</v>
      </c>
      <c r="T100" s="126">
        <v>0</v>
      </c>
      <c r="U100" s="126">
        <v>0</v>
      </c>
      <c r="V100" s="85">
        <f t="shared" si="13"/>
        <v>2</v>
      </c>
      <c r="W100" s="85">
        <v>10</v>
      </c>
      <c r="X100" s="85">
        <f t="shared" si="14"/>
        <v>7</v>
      </c>
      <c r="Y100" s="85">
        <f t="shared" si="15"/>
        <v>30</v>
      </c>
      <c r="Z100" s="94"/>
      <c r="AA100" s="94"/>
    </row>
    <row r="101" spans="1:27" s="101" customFormat="1" x14ac:dyDescent="0.25">
      <c r="A101" s="125">
        <v>92</v>
      </c>
      <c r="B101" s="131" t="s">
        <v>458</v>
      </c>
      <c r="C101" s="126">
        <v>1</v>
      </c>
      <c r="D101" s="126">
        <v>2</v>
      </c>
      <c r="E101" s="126">
        <v>2</v>
      </c>
      <c r="F101" s="85">
        <f t="shared" si="11"/>
        <v>5</v>
      </c>
      <c r="G101" s="85">
        <v>6</v>
      </c>
      <c r="H101" s="126">
        <v>0</v>
      </c>
      <c r="I101" s="126">
        <v>0</v>
      </c>
      <c r="J101" s="126">
        <v>0</v>
      </c>
      <c r="K101" s="126">
        <v>0</v>
      </c>
      <c r="L101" s="126">
        <v>0</v>
      </c>
      <c r="M101" s="126">
        <v>0</v>
      </c>
      <c r="N101" s="126">
        <v>0</v>
      </c>
      <c r="O101" s="85">
        <f t="shared" si="12"/>
        <v>0</v>
      </c>
      <c r="P101" s="85">
        <v>14</v>
      </c>
      <c r="Q101" s="126">
        <v>0</v>
      </c>
      <c r="R101" s="126">
        <v>2</v>
      </c>
      <c r="S101" s="126">
        <v>0</v>
      </c>
      <c r="T101" s="126">
        <v>0</v>
      </c>
      <c r="U101" s="126">
        <v>0</v>
      </c>
      <c r="V101" s="85">
        <f t="shared" si="13"/>
        <v>2</v>
      </c>
      <c r="W101" s="85">
        <v>10</v>
      </c>
      <c r="X101" s="85">
        <f t="shared" si="14"/>
        <v>7</v>
      </c>
      <c r="Y101" s="85">
        <f t="shared" si="15"/>
        <v>30</v>
      </c>
      <c r="Z101" s="94"/>
      <c r="AA101" s="94"/>
    </row>
    <row r="102" spans="1:27" s="101" customFormat="1" x14ac:dyDescent="0.2">
      <c r="A102" s="125">
        <v>93</v>
      </c>
      <c r="B102" s="122" t="s">
        <v>459</v>
      </c>
      <c r="C102" s="126">
        <v>1</v>
      </c>
      <c r="D102" s="126">
        <v>2</v>
      </c>
      <c r="E102" s="126">
        <v>2</v>
      </c>
      <c r="F102" s="85">
        <f t="shared" si="11"/>
        <v>5</v>
      </c>
      <c r="G102" s="85">
        <v>6</v>
      </c>
      <c r="H102" s="126">
        <v>0</v>
      </c>
      <c r="I102" s="126">
        <v>0</v>
      </c>
      <c r="J102" s="126">
        <v>0</v>
      </c>
      <c r="K102" s="126">
        <v>0</v>
      </c>
      <c r="L102" s="126">
        <v>0</v>
      </c>
      <c r="M102" s="126">
        <v>0</v>
      </c>
      <c r="N102" s="126">
        <v>0</v>
      </c>
      <c r="O102" s="85">
        <f t="shared" si="12"/>
        <v>0</v>
      </c>
      <c r="P102" s="85">
        <v>14</v>
      </c>
      <c r="Q102" s="126">
        <v>0</v>
      </c>
      <c r="R102" s="126">
        <v>2</v>
      </c>
      <c r="S102" s="126">
        <v>0</v>
      </c>
      <c r="T102" s="126">
        <v>0</v>
      </c>
      <c r="U102" s="126">
        <v>0</v>
      </c>
      <c r="V102" s="85">
        <f t="shared" si="13"/>
        <v>2</v>
      </c>
      <c r="W102" s="85">
        <v>10</v>
      </c>
      <c r="X102" s="85">
        <f t="shared" si="14"/>
        <v>7</v>
      </c>
      <c r="Y102" s="85">
        <f t="shared" si="15"/>
        <v>30</v>
      </c>
      <c r="Z102" s="94"/>
      <c r="AA102" s="94"/>
    </row>
    <row r="103" spans="1:27" s="101" customFormat="1" x14ac:dyDescent="0.2">
      <c r="A103" s="125">
        <v>94</v>
      </c>
      <c r="B103" s="122" t="s">
        <v>460</v>
      </c>
      <c r="C103" s="126">
        <v>1</v>
      </c>
      <c r="D103" s="126">
        <v>2</v>
      </c>
      <c r="E103" s="126">
        <v>2</v>
      </c>
      <c r="F103" s="85">
        <f t="shared" si="11"/>
        <v>5</v>
      </c>
      <c r="G103" s="85">
        <v>6</v>
      </c>
      <c r="H103" s="126">
        <v>0</v>
      </c>
      <c r="I103" s="126">
        <v>0</v>
      </c>
      <c r="J103" s="126">
        <v>0</v>
      </c>
      <c r="K103" s="126">
        <v>0</v>
      </c>
      <c r="L103" s="126">
        <v>0</v>
      </c>
      <c r="M103" s="126">
        <v>0</v>
      </c>
      <c r="N103" s="126">
        <v>0</v>
      </c>
      <c r="O103" s="85">
        <f t="shared" si="12"/>
        <v>0</v>
      </c>
      <c r="P103" s="85">
        <v>14</v>
      </c>
      <c r="Q103" s="126">
        <v>0</v>
      </c>
      <c r="R103" s="126">
        <v>2</v>
      </c>
      <c r="S103" s="126">
        <v>0</v>
      </c>
      <c r="T103" s="126">
        <v>0</v>
      </c>
      <c r="U103" s="126">
        <v>0</v>
      </c>
      <c r="V103" s="85">
        <f t="shared" si="13"/>
        <v>2</v>
      </c>
      <c r="W103" s="85">
        <v>10</v>
      </c>
      <c r="X103" s="85">
        <f t="shared" si="14"/>
        <v>7</v>
      </c>
      <c r="Y103" s="85">
        <f t="shared" si="15"/>
        <v>30</v>
      </c>
      <c r="Z103" s="94"/>
      <c r="AA103" s="94"/>
    </row>
    <row r="104" spans="1:27" s="101" customFormat="1" x14ac:dyDescent="0.2">
      <c r="A104" s="125">
        <v>95</v>
      </c>
      <c r="B104" s="122" t="s">
        <v>461</v>
      </c>
      <c r="C104" s="126">
        <v>1</v>
      </c>
      <c r="D104" s="126">
        <v>2</v>
      </c>
      <c r="E104" s="126">
        <v>2</v>
      </c>
      <c r="F104" s="85">
        <f t="shared" si="11"/>
        <v>5</v>
      </c>
      <c r="G104" s="85">
        <v>6</v>
      </c>
      <c r="H104" s="126">
        <v>2</v>
      </c>
      <c r="I104" s="126">
        <v>2</v>
      </c>
      <c r="J104" s="126">
        <v>2</v>
      </c>
      <c r="K104" s="126">
        <v>2</v>
      </c>
      <c r="L104" s="126">
        <v>0</v>
      </c>
      <c r="M104" s="126">
        <v>0</v>
      </c>
      <c r="N104" s="126">
        <v>0</v>
      </c>
      <c r="O104" s="85">
        <f t="shared" si="12"/>
        <v>8</v>
      </c>
      <c r="P104" s="85">
        <v>14</v>
      </c>
      <c r="Q104" s="126">
        <v>0</v>
      </c>
      <c r="R104" s="126">
        <v>2</v>
      </c>
      <c r="S104" s="126">
        <v>0</v>
      </c>
      <c r="T104" s="126">
        <v>0</v>
      </c>
      <c r="U104" s="126">
        <v>0</v>
      </c>
      <c r="V104" s="85">
        <f t="shared" si="13"/>
        <v>2</v>
      </c>
      <c r="W104" s="85">
        <v>10</v>
      </c>
      <c r="X104" s="85">
        <f t="shared" si="14"/>
        <v>15</v>
      </c>
      <c r="Y104" s="85">
        <f t="shared" si="15"/>
        <v>30</v>
      </c>
      <c r="Z104" s="94"/>
      <c r="AA104" s="94"/>
    </row>
    <row r="105" spans="1:27" s="101" customFormat="1" x14ac:dyDescent="0.2">
      <c r="A105" s="125">
        <v>96</v>
      </c>
      <c r="B105" s="122" t="s">
        <v>462</v>
      </c>
      <c r="C105" s="126">
        <v>1</v>
      </c>
      <c r="D105" s="126">
        <v>2</v>
      </c>
      <c r="E105" s="126">
        <v>2</v>
      </c>
      <c r="F105" s="85">
        <f t="shared" si="11"/>
        <v>5</v>
      </c>
      <c r="G105" s="85">
        <v>6</v>
      </c>
      <c r="H105" s="126">
        <v>0</v>
      </c>
      <c r="I105" s="126">
        <v>0</v>
      </c>
      <c r="J105" s="126">
        <v>0</v>
      </c>
      <c r="K105" s="126">
        <v>0</v>
      </c>
      <c r="L105" s="126">
        <v>0</v>
      </c>
      <c r="M105" s="126">
        <v>0</v>
      </c>
      <c r="N105" s="126">
        <v>0</v>
      </c>
      <c r="O105" s="85">
        <f t="shared" si="12"/>
        <v>0</v>
      </c>
      <c r="P105" s="85">
        <v>14</v>
      </c>
      <c r="Q105" s="126">
        <v>0</v>
      </c>
      <c r="R105" s="126">
        <v>2</v>
      </c>
      <c r="S105" s="126">
        <v>0</v>
      </c>
      <c r="T105" s="126">
        <v>0</v>
      </c>
      <c r="U105" s="126">
        <v>0</v>
      </c>
      <c r="V105" s="85">
        <f t="shared" si="13"/>
        <v>2</v>
      </c>
      <c r="W105" s="85">
        <v>10</v>
      </c>
      <c r="X105" s="85">
        <f t="shared" si="14"/>
        <v>7</v>
      </c>
      <c r="Y105" s="85">
        <f t="shared" si="15"/>
        <v>30</v>
      </c>
      <c r="Z105" s="94"/>
      <c r="AA105" s="94"/>
    </row>
    <row r="106" spans="1:27" s="101" customFormat="1" x14ac:dyDescent="0.2">
      <c r="A106" s="125">
        <v>97</v>
      </c>
      <c r="B106" s="122" t="s">
        <v>463</v>
      </c>
      <c r="C106" s="126">
        <v>1</v>
      </c>
      <c r="D106" s="126">
        <v>2</v>
      </c>
      <c r="E106" s="126">
        <v>2</v>
      </c>
      <c r="F106" s="85">
        <f t="shared" si="11"/>
        <v>5</v>
      </c>
      <c r="G106" s="85">
        <v>6</v>
      </c>
      <c r="H106" s="126">
        <v>0</v>
      </c>
      <c r="I106" s="126">
        <v>0</v>
      </c>
      <c r="J106" s="126">
        <v>0</v>
      </c>
      <c r="K106" s="126">
        <v>0</v>
      </c>
      <c r="L106" s="126">
        <v>0</v>
      </c>
      <c r="M106" s="126">
        <v>0</v>
      </c>
      <c r="N106" s="126">
        <v>0</v>
      </c>
      <c r="O106" s="85">
        <f t="shared" si="12"/>
        <v>0</v>
      </c>
      <c r="P106" s="85">
        <v>14</v>
      </c>
      <c r="Q106" s="126">
        <v>0</v>
      </c>
      <c r="R106" s="126">
        <v>2</v>
      </c>
      <c r="S106" s="126">
        <v>0</v>
      </c>
      <c r="T106" s="126">
        <v>0</v>
      </c>
      <c r="U106" s="126">
        <v>0</v>
      </c>
      <c r="V106" s="85">
        <f t="shared" si="13"/>
        <v>2</v>
      </c>
      <c r="W106" s="85">
        <v>10</v>
      </c>
      <c r="X106" s="85">
        <f t="shared" si="14"/>
        <v>7</v>
      </c>
      <c r="Y106" s="85">
        <f t="shared" si="15"/>
        <v>30</v>
      </c>
      <c r="Z106" s="94"/>
      <c r="AA106" s="94"/>
    </row>
    <row r="107" spans="1:27" s="101" customFormat="1" x14ac:dyDescent="0.25">
      <c r="A107" s="125">
        <v>98</v>
      </c>
      <c r="B107" s="131" t="s">
        <v>464</v>
      </c>
      <c r="C107" s="126">
        <v>2</v>
      </c>
      <c r="D107" s="126">
        <v>2</v>
      </c>
      <c r="E107" s="126">
        <v>2</v>
      </c>
      <c r="F107" s="85">
        <f t="shared" si="11"/>
        <v>6</v>
      </c>
      <c r="G107" s="85">
        <v>6</v>
      </c>
      <c r="H107" s="126">
        <v>0</v>
      </c>
      <c r="I107" s="126">
        <v>0</v>
      </c>
      <c r="J107" s="126">
        <v>0</v>
      </c>
      <c r="K107" s="126">
        <v>0</v>
      </c>
      <c r="L107" s="126">
        <v>0</v>
      </c>
      <c r="M107" s="126">
        <v>0</v>
      </c>
      <c r="N107" s="126">
        <v>0</v>
      </c>
      <c r="O107" s="85">
        <f t="shared" si="12"/>
        <v>0</v>
      </c>
      <c r="P107" s="85">
        <v>14</v>
      </c>
      <c r="Q107" s="126">
        <v>0</v>
      </c>
      <c r="R107" s="126">
        <v>2</v>
      </c>
      <c r="S107" s="126">
        <v>0</v>
      </c>
      <c r="T107" s="126">
        <v>0</v>
      </c>
      <c r="U107" s="126">
        <v>0</v>
      </c>
      <c r="V107" s="85">
        <f t="shared" si="13"/>
        <v>2</v>
      </c>
      <c r="W107" s="85">
        <v>10</v>
      </c>
      <c r="X107" s="85">
        <f t="shared" si="14"/>
        <v>8</v>
      </c>
      <c r="Y107" s="85">
        <f t="shared" si="15"/>
        <v>30</v>
      </c>
      <c r="Z107" s="94"/>
      <c r="AA107" s="94"/>
    </row>
    <row r="108" spans="1:27" s="101" customFormat="1" x14ac:dyDescent="0.2">
      <c r="A108" s="125">
        <v>99</v>
      </c>
      <c r="B108" s="122" t="s">
        <v>465</v>
      </c>
      <c r="C108" s="126">
        <v>0</v>
      </c>
      <c r="D108" s="126">
        <v>0</v>
      </c>
      <c r="E108" s="126">
        <v>0</v>
      </c>
      <c r="F108" s="85">
        <f t="shared" si="11"/>
        <v>0</v>
      </c>
      <c r="G108" s="85">
        <v>6</v>
      </c>
      <c r="H108" s="126">
        <v>0</v>
      </c>
      <c r="I108" s="126">
        <v>0</v>
      </c>
      <c r="J108" s="126">
        <v>0</v>
      </c>
      <c r="K108" s="126">
        <v>0</v>
      </c>
      <c r="L108" s="126">
        <v>0</v>
      </c>
      <c r="M108" s="126">
        <v>0</v>
      </c>
      <c r="N108" s="126">
        <v>0</v>
      </c>
      <c r="O108" s="85">
        <f t="shared" si="12"/>
        <v>0</v>
      </c>
      <c r="P108" s="85">
        <v>14</v>
      </c>
      <c r="Q108" s="126">
        <v>0</v>
      </c>
      <c r="R108" s="126">
        <v>2</v>
      </c>
      <c r="S108" s="126">
        <v>0</v>
      </c>
      <c r="T108" s="126">
        <v>0</v>
      </c>
      <c r="U108" s="126">
        <v>0</v>
      </c>
      <c r="V108" s="85">
        <f t="shared" si="13"/>
        <v>2</v>
      </c>
      <c r="W108" s="85">
        <v>10</v>
      </c>
      <c r="X108" s="85">
        <f t="shared" si="14"/>
        <v>2</v>
      </c>
      <c r="Y108" s="85">
        <f t="shared" si="15"/>
        <v>30</v>
      </c>
      <c r="Z108" s="94"/>
      <c r="AA108" s="94"/>
    </row>
    <row r="109" spans="1:27" s="101" customFormat="1" x14ac:dyDescent="0.2">
      <c r="A109" s="125">
        <v>100</v>
      </c>
      <c r="B109" s="122" t="s">
        <v>466</v>
      </c>
      <c r="C109" s="126">
        <v>1</v>
      </c>
      <c r="D109" s="126">
        <v>2</v>
      </c>
      <c r="E109" s="126">
        <v>2</v>
      </c>
      <c r="F109" s="85">
        <f t="shared" si="11"/>
        <v>5</v>
      </c>
      <c r="G109" s="85">
        <v>6</v>
      </c>
      <c r="H109" s="126">
        <v>2</v>
      </c>
      <c r="I109" s="126">
        <v>0</v>
      </c>
      <c r="J109" s="126">
        <v>2</v>
      </c>
      <c r="K109" s="126">
        <v>0</v>
      </c>
      <c r="L109" s="126">
        <v>0</v>
      </c>
      <c r="M109" s="126">
        <v>2</v>
      </c>
      <c r="N109" s="126">
        <v>2</v>
      </c>
      <c r="O109" s="85">
        <f t="shared" si="12"/>
        <v>8</v>
      </c>
      <c r="P109" s="85">
        <v>14</v>
      </c>
      <c r="Q109" s="126">
        <v>0</v>
      </c>
      <c r="R109" s="126">
        <v>2</v>
      </c>
      <c r="S109" s="126">
        <v>0</v>
      </c>
      <c r="T109" s="126">
        <v>0</v>
      </c>
      <c r="U109" s="126">
        <v>0</v>
      </c>
      <c r="V109" s="85">
        <f t="shared" si="13"/>
        <v>2</v>
      </c>
      <c r="W109" s="85">
        <v>10</v>
      </c>
      <c r="X109" s="85">
        <f t="shared" si="14"/>
        <v>15</v>
      </c>
      <c r="Y109" s="85">
        <f t="shared" si="15"/>
        <v>30</v>
      </c>
      <c r="Z109" s="94"/>
      <c r="AA109" s="94"/>
    </row>
    <row r="110" spans="1:27" s="101" customFormat="1" x14ac:dyDescent="0.2">
      <c r="A110" s="125">
        <v>101</v>
      </c>
      <c r="B110" s="122" t="s">
        <v>467</v>
      </c>
      <c r="C110" s="126">
        <v>1</v>
      </c>
      <c r="D110" s="126">
        <v>2</v>
      </c>
      <c r="E110" s="126">
        <v>2</v>
      </c>
      <c r="F110" s="85">
        <f t="shared" si="11"/>
        <v>5</v>
      </c>
      <c r="G110" s="85">
        <v>6</v>
      </c>
      <c r="H110" s="126">
        <v>0</v>
      </c>
      <c r="I110" s="126">
        <v>0</v>
      </c>
      <c r="J110" s="126">
        <v>0</v>
      </c>
      <c r="K110" s="126">
        <v>0</v>
      </c>
      <c r="L110" s="126">
        <v>0</v>
      </c>
      <c r="M110" s="126">
        <v>0</v>
      </c>
      <c r="N110" s="126">
        <v>0</v>
      </c>
      <c r="O110" s="85">
        <f t="shared" si="12"/>
        <v>0</v>
      </c>
      <c r="P110" s="85">
        <v>14</v>
      </c>
      <c r="Q110" s="126">
        <v>0</v>
      </c>
      <c r="R110" s="126">
        <v>2</v>
      </c>
      <c r="S110" s="126">
        <v>0</v>
      </c>
      <c r="T110" s="126">
        <v>0</v>
      </c>
      <c r="U110" s="126">
        <v>0</v>
      </c>
      <c r="V110" s="85">
        <f t="shared" si="13"/>
        <v>2</v>
      </c>
      <c r="W110" s="85">
        <v>10</v>
      </c>
      <c r="X110" s="85">
        <f t="shared" si="14"/>
        <v>7</v>
      </c>
      <c r="Y110" s="85">
        <f t="shared" si="15"/>
        <v>30</v>
      </c>
      <c r="Z110" s="94"/>
      <c r="AA110" s="94"/>
    </row>
    <row r="111" spans="1:27" s="101" customFormat="1" x14ac:dyDescent="0.2">
      <c r="A111" s="125">
        <v>102</v>
      </c>
      <c r="B111" s="122" t="s">
        <v>468</v>
      </c>
      <c r="C111" s="126">
        <v>1</v>
      </c>
      <c r="D111" s="126">
        <v>2</v>
      </c>
      <c r="E111" s="126">
        <v>2</v>
      </c>
      <c r="F111" s="85">
        <f t="shared" si="11"/>
        <v>5</v>
      </c>
      <c r="G111" s="85">
        <v>6</v>
      </c>
      <c r="H111" s="126">
        <v>2</v>
      </c>
      <c r="I111" s="126">
        <v>2</v>
      </c>
      <c r="J111" s="126">
        <v>2</v>
      </c>
      <c r="K111" s="126">
        <v>0</v>
      </c>
      <c r="L111" s="126">
        <v>2</v>
      </c>
      <c r="M111" s="126">
        <v>2</v>
      </c>
      <c r="N111" s="126">
        <v>2</v>
      </c>
      <c r="O111" s="85">
        <f t="shared" si="12"/>
        <v>12</v>
      </c>
      <c r="P111" s="85">
        <v>14</v>
      </c>
      <c r="Q111" s="126">
        <v>0</v>
      </c>
      <c r="R111" s="126">
        <v>2</v>
      </c>
      <c r="S111" s="126">
        <v>0</v>
      </c>
      <c r="T111" s="126">
        <v>0</v>
      </c>
      <c r="U111" s="126">
        <v>0</v>
      </c>
      <c r="V111" s="85">
        <f t="shared" si="13"/>
        <v>2</v>
      </c>
      <c r="W111" s="85">
        <v>10</v>
      </c>
      <c r="X111" s="85">
        <f t="shared" si="14"/>
        <v>19</v>
      </c>
      <c r="Y111" s="85">
        <f t="shared" si="15"/>
        <v>30</v>
      </c>
      <c r="Z111" s="94"/>
      <c r="AA111" s="94"/>
    </row>
    <row r="112" spans="1:27" s="101" customFormat="1" x14ac:dyDescent="0.2">
      <c r="A112" s="125">
        <v>103</v>
      </c>
      <c r="B112" s="122" t="s">
        <v>469</v>
      </c>
      <c r="C112" s="126">
        <v>1</v>
      </c>
      <c r="D112" s="126">
        <v>2</v>
      </c>
      <c r="E112" s="126">
        <v>2</v>
      </c>
      <c r="F112" s="85">
        <f t="shared" si="11"/>
        <v>5</v>
      </c>
      <c r="G112" s="85">
        <v>6</v>
      </c>
      <c r="H112" s="126">
        <v>2</v>
      </c>
      <c r="I112" s="126">
        <v>0</v>
      </c>
      <c r="J112" s="126">
        <v>2</v>
      </c>
      <c r="K112" s="126">
        <v>0</v>
      </c>
      <c r="L112" s="126">
        <v>2</v>
      </c>
      <c r="M112" s="126">
        <v>2</v>
      </c>
      <c r="N112" s="126">
        <v>2</v>
      </c>
      <c r="O112" s="85">
        <f t="shared" si="12"/>
        <v>10</v>
      </c>
      <c r="P112" s="85">
        <v>14</v>
      </c>
      <c r="Q112" s="126">
        <v>0</v>
      </c>
      <c r="R112" s="126">
        <v>2</v>
      </c>
      <c r="S112" s="126">
        <v>0</v>
      </c>
      <c r="T112" s="126">
        <v>0</v>
      </c>
      <c r="U112" s="126">
        <v>0</v>
      </c>
      <c r="V112" s="85">
        <f t="shared" si="13"/>
        <v>2</v>
      </c>
      <c r="W112" s="85">
        <v>10</v>
      </c>
      <c r="X112" s="85">
        <f t="shared" si="14"/>
        <v>17</v>
      </c>
      <c r="Y112" s="85">
        <f t="shared" si="15"/>
        <v>30</v>
      </c>
      <c r="Z112" s="94"/>
      <c r="AA112" s="94"/>
    </row>
    <row r="113" spans="1:27" s="101" customFormat="1" x14ac:dyDescent="0.25">
      <c r="A113" s="125">
        <v>104</v>
      </c>
      <c r="B113" s="131" t="s">
        <v>470</v>
      </c>
      <c r="C113" s="126">
        <v>1</v>
      </c>
      <c r="D113" s="126">
        <v>0</v>
      </c>
      <c r="E113" s="126">
        <v>0</v>
      </c>
      <c r="F113" s="85">
        <f t="shared" si="11"/>
        <v>1</v>
      </c>
      <c r="G113" s="85">
        <v>6</v>
      </c>
      <c r="H113" s="126">
        <v>0</v>
      </c>
      <c r="I113" s="126">
        <v>0</v>
      </c>
      <c r="J113" s="126">
        <v>0</v>
      </c>
      <c r="K113" s="126">
        <v>0</v>
      </c>
      <c r="L113" s="126">
        <v>0</v>
      </c>
      <c r="M113" s="126">
        <v>0</v>
      </c>
      <c r="N113" s="126">
        <v>0</v>
      </c>
      <c r="O113" s="85">
        <f t="shared" si="12"/>
        <v>0</v>
      </c>
      <c r="P113" s="85">
        <v>14</v>
      </c>
      <c r="Q113" s="126">
        <v>0</v>
      </c>
      <c r="R113" s="126">
        <v>2</v>
      </c>
      <c r="S113" s="126">
        <v>0</v>
      </c>
      <c r="T113" s="126">
        <v>0</v>
      </c>
      <c r="U113" s="126">
        <v>0</v>
      </c>
      <c r="V113" s="85">
        <f t="shared" si="13"/>
        <v>2</v>
      </c>
      <c r="W113" s="85">
        <v>10</v>
      </c>
      <c r="X113" s="85">
        <f t="shared" si="14"/>
        <v>3</v>
      </c>
      <c r="Y113" s="85">
        <f t="shared" si="15"/>
        <v>30</v>
      </c>
      <c r="Z113" s="94"/>
      <c r="AA113" s="94"/>
    </row>
    <row r="114" spans="1:27" s="101" customFormat="1" x14ac:dyDescent="0.2">
      <c r="A114" s="125">
        <v>105</v>
      </c>
      <c r="B114" s="122" t="s">
        <v>471</v>
      </c>
      <c r="C114" s="126">
        <v>2</v>
      </c>
      <c r="D114" s="126">
        <v>2</v>
      </c>
      <c r="E114" s="126">
        <v>2</v>
      </c>
      <c r="F114" s="85">
        <f t="shared" si="11"/>
        <v>6</v>
      </c>
      <c r="G114" s="85">
        <v>6</v>
      </c>
      <c r="H114" s="126">
        <v>0</v>
      </c>
      <c r="I114" s="126">
        <v>0</v>
      </c>
      <c r="J114" s="126">
        <v>0</v>
      </c>
      <c r="K114" s="126">
        <v>0</v>
      </c>
      <c r="L114" s="126">
        <v>0</v>
      </c>
      <c r="M114" s="126">
        <v>0</v>
      </c>
      <c r="N114" s="126">
        <v>0</v>
      </c>
      <c r="O114" s="85">
        <f t="shared" si="12"/>
        <v>0</v>
      </c>
      <c r="P114" s="85">
        <v>14</v>
      </c>
      <c r="Q114" s="126">
        <v>0</v>
      </c>
      <c r="R114" s="126">
        <v>2</v>
      </c>
      <c r="S114" s="126">
        <v>0</v>
      </c>
      <c r="T114" s="126">
        <v>0</v>
      </c>
      <c r="U114" s="126">
        <v>0</v>
      </c>
      <c r="V114" s="85">
        <f t="shared" si="13"/>
        <v>2</v>
      </c>
      <c r="W114" s="85">
        <v>10</v>
      </c>
      <c r="X114" s="85">
        <f t="shared" si="14"/>
        <v>8</v>
      </c>
      <c r="Y114" s="85">
        <f t="shared" si="15"/>
        <v>30</v>
      </c>
      <c r="Z114" s="94"/>
      <c r="AA114" s="94"/>
    </row>
    <row r="115" spans="1:27" s="101" customFormat="1" x14ac:dyDescent="0.2">
      <c r="A115" s="125">
        <v>106</v>
      </c>
      <c r="B115" s="122" t="s">
        <v>472</v>
      </c>
      <c r="C115" s="126">
        <v>2</v>
      </c>
      <c r="D115" s="126">
        <v>2</v>
      </c>
      <c r="E115" s="126">
        <v>2</v>
      </c>
      <c r="F115" s="85">
        <f t="shared" si="11"/>
        <v>6</v>
      </c>
      <c r="G115" s="85">
        <v>6</v>
      </c>
      <c r="H115" s="126">
        <v>0</v>
      </c>
      <c r="I115" s="126">
        <v>0</v>
      </c>
      <c r="J115" s="126">
        <v>0</v>
      </c>
      <c r="K115" s="126">
        <v>0</v>
      </c>
      <c r="L115" s="126">
        <v>0</v>
      </c>
      <c r="M115" s="126">
        <v>0</v>
      </c>
      <c r="N115" s="126">
        <v>0</v>
      </c>
      <c r="O115" s="85">
        <f t="shared" si="12"/>
        <v>0</v>
      </c>
      <c r="P115" s="85">
        <v>14</v>
      </c>
      <c r="Q115" s="126">
        <v>0</v>
      </c>
      <c r="R115" s="126">
        <v>2</v>
      </c>
      <c r="S115" s="126">
        <v>0</v>
      </c>
      <c r="T115" s="126">
        <v>0</v>
      </c>
      <c r="U115" s="126">
        <v>0</v>
      </c>
      <c r="V115" s="85">
        <f t="shared" si="13"/>
        <v>2</v>
      </c>
      <c r="W115" s="85">
        <v>10</v>
      </c>
      <c r="X115" s="85">
        <f t="shared" si="14"/>
        <v>8</v>
      </c>
      <c r="Y115" s="85">
        <f t="shared" si="15"/>
        <v>30</v>
      </c>
      <c r="Z115" s="94"/>
      <c r="AA115" s="94"/>
    </row>
    <row r="116" spans="1:27" s="101" customFormat="1" x14ac:dyDescent="0.2">
      <c r="A116" s="125">
        <v>107</v>
      </c>
      <c r="B116" s="122" t="s">
        <v>473</v>
      </c>
      <c r="C116" s="126">
        <v>2</v>
      </c>
      <c r="D116" s="126">
        <v>2</v>
      </c>
      <c r="E116" s="126">
        <v>2</v>
      </c>
      <c r="F116" s="85">
        <f t="shared" si="11"/>
        <v>6</v>
      </c>
      <c r="G116" s="85">
        <v>6</v>
      </c>
      <c r="H116" s="126">
        <v>0</v>
      </c>
      <c r="I116" s="126">
        <v>0</v>
      </c>
      <c r="J116" s="126">
        <v>0</v>
      </c>
      <c r="K116" s="126">
        <v>0</v>
      </c>
      <c r="L116" s="126">
        <v>0</v>
      </c>
      <c r="M116" s="126">
        <v>0</v>
      </c>
      <c r="N116" s="126">
        <v>0</v>
      </c>
      <c r="O116" s="85">
        <f t="shared" si="12"/>
        <v>0</v>
      </c>
      <c r="P116" s="85">
        <v>14</v>
      </c>
      <c r="Q116" s="126">
        <v>0</v>
      </c>
      <c r="R116" s="126">
        <v>2</v>
      </c>
      <c r="S116" s="126">
        <v>0</v>
      </c>
      <c r="T116" s="126">
        <v>0</v>
      </c>
      <c r="U116" s="126">
        <v>0</v>
      </c>
      <c r="V116" s="85">
        <f t="shared" si="13"/>
        <v>2</v>
      </c>
      <c r="W116" s="85">
        <v>10</v>
      </c>
      <c r="X116" s="85">
        <f t="shared" si="14"/>
        <v>8</v>
      </c>
      <c r="Y116" s="85">
        <f t="shared" si="15"/>
        <v>30</v>
      </c>
      <c r="Z116" s="94"/>
      <c r="AA116" s="94"/>
    </row>
    <row r="117" spans="1:27" s="101" customFormat="1" x14ac:dyDescent="0.2">
      <c r="A117" s="125">
        <v>108</v>
      </c>
      <c r="B117" s="122" t="s">
        <v>474</v>
      </c>
      <c r="C117" s="126">
        <v>2</v>
      </c>
      <c r="D117" s="126">
        <v>2</v>
      </c>
      <c r="E117" s="126">
        <v>2</v>
      </c>
      <c r="F117" s="85">
        <f t="shared" si="11"/>
        <v>6</v>
      </c>
      <c r="G117" s="85">
        <v>6</v>
      </c>
      <c r="H117" s="126">
        <v>0</v>
      </c>
      <c r="I117" s="126">
        <v>0</v>
      </c>
      <c r="J117" s="126">
        <v>0</v>
      </c>
      <c r="K117" s="126">
        <v>0</v>
      </c>
      <c r="L117" s="126">
        <v>0</v>
      </c>
      <c r="M117" s="126">
        <v>0</v>
      </c>
      <c r="N117" s="126">
        <v>0</v>
      </c>
      <c r="O117" s="85">
        <f t="shared" si="12"/>
        <v>0</v>
      </c>
      <c r="P117" s="85">
        <v>14</v>
      </c>
      <c r="Q117" s="126">
        <v>0</v>
      </c>
      <c r="R117" s="126">
        <v>2</v>
      </c>
      <c r="S117" s="126">
        <v>0</v>
      </c>
      <c r="T117" s="126">
        <v>0</v>
      </c>
      <c r="U117" s="126">
        <v>0</v>
      </c>
      <c r="V117" s="85">
        <f t="shared" si="13"/>
        <v>2</v>
      </c>
      <c r="W117" s="85">
        <v>10</v>
      </c>
      <c r="X117" s="85">
        <f t="shared" si="14"/>
        <v>8</v>
      </c>
      <c r="Y117" s="85">
        <f t="shared" si="15"/>
        <v>30</v>
      </c>
      <c r="Z117" s="94"/>
      <c r="AA117" s="94"/>
    </row>
    <row r="118" spans="1:27" s="101" customFormat="1" x14ac:dyDescent="0.25">
      <c r="A118" s="125">
        <v>109</v>
      </c>
      <c r="B118" s="131" t="s">
        <v>475</v>
      </c>
      <c r="C118" s="126">
        <v>2</v>
      </c>
      <c r="D118" s="126">
        <v>2</v>
      </c>
      <c r="E118" s="126">
        <v>2</v>
      </c>
      <c r="F118" s="85">
        <f t="shared" si="11"/>
        <v>6</v>
      </c>
      <c r="G118" s="85">
        <v>6</v>
      </c>
      <c r="H118" s="126">
        <v>2</v>
      </c>
      <c r="I118" s="126">
        <v>2</v>
      </c>
      <c r="J118" s="126">
        <v>2</v>
      </c>
      <c r="K118" s="126">
        <v>2</v>
      </c>
      <c r="L118" s="126">
        <v>2</v>
      </c>
      <c r="M118" s="126">
        <v>2</v>
      </c>
      <c r="N118" s="126">
        <v>2</v>
      </c>
      <c r="O118" s="85">
        <f t="shared" si="12"/>
        <v>14</v>
      </c>
      <c r="P118" s="85">
        <v>14</v>
      </c>
      <c r="Q118" s="126">
        <v>0</v>
      </c>
      <c r="R118" s="126">
        <v>2</v>
      </c>
      <c r="S118" s="126">
        <v>1</v>
      </c>
      <c r="T118" s="126">
        <v>0</v>
      </c>
      <c r="U118" s="126">
        <v>0</v>
      </c>
      <c r="V118" s="85">
        <f t="shared" si="13"/>
        <v>3</v>
      </c>
      <c r="W118" s="85">
        <v>10</v>
      </c>
      <c r="X118" s="85">
        <f t="shared" si="14"/>
        <v>23</v>
      </c>
      <c r="Y118" s="85">
        <f t="shared" si="15"/>
        <v>30</v>
      </c>
      <c r="Z118" s="94"/>
      <c r="AA118" s="94"/>
    </row>
    <row r="119" spans="1:27" s="101" customFormat="1" x14ac:dyDescent="0.2">
      <c r="A119" s="125">
        <v>110</v>
      </c>
      <c r="B119" s="122" t="s">
        <v>476</v>
      </c>
      <c r="C119" s="126">
        <v>2</v>
      </c>
      <c r="D119" s="126">
        <v>2</v>
      </c>
      <c r="E119" s="126">
        <v>2</v>
      </c>
      <c r="F119" s="85">
        <f t="shared" si="11"/>
        <v>6</v>
      </c>
      <c r="G119" s="85">
        <v>6</v>
      </c>
      <c r="H119" s="126">
        <v>2</v>
      </c>
      <c r="I119" s="126">
        <v>2</v>
      </c>
      <c r="J119" s="126">
        <v>2</v>
      </c>
      <c r="K119" s="126">
        <v>2</v>
      </c>
      <c r="L119" s="126">
        <v>2</v>
      </c>
      <c r="M119" s="126">
        <v>2</v>
      </c>
      <c r="N119" s="126">
        <v>2</v>
      </c>
      <c r="O119" s="85">
        <f t="shared" si="12"/>
        <v>14</v>
      </c>
      <c r="P119" s="85">
        <v>14</v>
      </c>
      <c r="Q119" s="126">
        <v>0</v>
      </c>
      <c r="R119" s="126">
        <v>2</v>
      </c>
      <c r="S119" s="126">
        <v>1</v>
      </c>
      <c r="T119" s="126">
        <v>0</v>
      </c>
      <c r="U119" s="126">
        <v>0</v>
      </c>
      <c r="V119" s="85">
        <f t="shared" si="13"/>
        <v>3</v>
      </c>
      <c r="W119" s="85">
        <v>10</v>
      </c>
      <c r="X119" s="85">
        <f t="shared" si="14"/>
        <v>23</v>
      </c>
      <c r="Y119" s="85">
        <f t="shared" si="15"/>
        <v>30</v>
      </c>
      <c r="Z119" s="94"/>
      <c r="AA119" s="94"/>
    </row>
    <row r="120" spans="1:27" s="101" customFormat="1" x14ac:dyDescent="0.2">
      <c r="A120" s="125">
        <v>111</v>
      </c>
      <c r="B120" s="122" t="s">
        <v>477</v>
      </c>
      <c r="C120" s="126">
        <v>2</v>
      </c>
      <c r="D120" s="126">
        <v>2</v>
      </c>
      <c r="E120" s="126">
        <v>2</v>
      </c>
      <c r="F120" s="85">
        <f t="shared" si="11"/>
        <v>6</v>
      </c>
      <c r="G120" s="85">
        <v>6</v>
      </c>
      <c r="H120" s="126">
        <v>0</v>
      </c>
      <c r="I120" s="126">
        <v>0</v>
      </c>
      <c r="J120" s="126">
        <v>0</v>
      </c>
      <c r="K120" s="126">
        <v>0</v>
      </c>
      <c r="L120" s="126">
        <v>0</v>
      </c>
      <c r="M120" s="126">
        <v>0</v>
      </c>
      <c r="N120" s="126">
        <v>0</v>
      </c>
      <c r="O120" s="85">
        <f t="shared" si="12"/>
        <v>0</v>
      </c>
      <c r="P120" s="85">
        <v>14</v>
      </c>
      <c r="Q120" s="126">
        <v>0</v>
      </c>
      <c r="R120" s="126">
        <v>2</v>
      </c>
      <c r="S120" s="126">
        <v>1</v>
      </c>
      <c r="T120" s="126">
        <v>0</v>
      </c>
      <c r="U120" s="126">
        <v>0</v>
      </c>
      <c r="V120" s="85">
        <f t="shared" si="13"/>
        <v>3</v>
      </c>
      <c r="W120" s="85">
        <v>10</v>
      </c>
      <c r="X120" s="85">
        <f t="shared" si="14"/>
        <v>9</v>
      </c>
      <c r="Y120" s="85">
        <f t="shared" si="15"/>
        <v>30</v>
      </c>
      <c r="Z120" s="94"/>
      <c r="AA120" s="94"/>
    </row>
    <row r="121" spans="1:27" s="101" customFormat="1" x14ac:dyDescent="0.2">
      <c r="A121" s="125">
        <v>112</v>
      </c>
      <c r="B121" s="122" t="s">
        <v>478</v>
      </c>
      <c r="C121" s="126">
        <v>2</v>
      </c>
      <c r="D121" s="126">
        <v>2</v>
      </c>
      <c r="E121" s="126">
        <v>2</v>
      </c>
      <c r="F121" s="85">
        <f t="shared" si="11"/>
        <v>6</v>
      </c>
      <c r="G121" s="85">
        <v>6</v>
      </c>
      <c r="H121" s="126">
        <v>2</v>
      </c>
      <c r="I121" s="126">
        <v>2</v>
      </c>
      <c r="J121" s="126">
        <v>2</v>
      </c>
      <c r="K121" s="126">
        <v>1</v>
      </c>
      <c r="L121" s="126">
        <v>2</v>
      </c>
      <c r="M121" s="126">
        <v>2</v>
      </c>
      <c r="N121" s="126">
        <v>2</v>
      </c>
      <c r="O121" s="85">
        <f t="shared" si="12"/>
        <v>13</v>
      </c>
      <c r="P121" s="85">
        <v>14</v>
      </c>
      <c r="Q121" s="126">
        <v>0</v>
      </c>
      <c r="R121" s="126">
        <v>2</v>
      </c>
      <c r="S121" s="126">
        <v>1</v>
      </c>
      <c r="T121" s="126">
        <v>0</v>
      </c>
      <c r="U121" s="126">
        <v>0</v>
      </c>
      <c r="V121" s="85">
        <f t="shared" si="13"/>
        <v>3</v>
      </c>
      <c r="W121" s="85">
        <v>10</v>
      </c>
      <c r="X121" s="85">
        <f t="shared" si="14"/>
        <v>22</v>
      </c>
      <c r="Y121" s="85">
        <f t="shared" si="15"/>
        <v>30</v>
      </c>
      <c r="Z121" s="94"/>
      <c r="AA121" s="94"/>
    </row>
    <row r="122" spans="1:27" s="101" customFormat="1" x14ac:dyDescent="0.2">
      <c r="A122" s="125">
        <v>113</v>
      </c>
      <c r="B122" s="122" t="s">
        <v>479</v>
      </c>
      <c r="C122" s="126">
        <v>2</v>
      </c>
      <c r="D122" s="126">
        <v>2</v>
      </c>
      <c r="E122" s="126">
        <v>2</v>
      </c>
      <c r="F122" s="85">
        <f>SUM(C122:E122)</f>
        <v>6</v>
      </c>
      <c r="G122" s="85">
        <v>6</v>
      </c>
      <c r="H122" s="126">
        <v>2</v>
      </c>
      <c r="I122" s="126">
        <v>2</v>
      </c>
      <c r="J122" s="126">
        <v>2</v>
      </c>
      <c r="K122" s="126">
        <v>2</v>
      </c>
      <c r="L122" s="126">
        <v>2</v>
      </c>
      <c r="M122" s="126">
        <v>2</v>
      </c>
      <c r="N122" s="126">
        <v>2</v>
      </c>
      <c r="O122" s="85">
        <f t="shared" si="12"/>
        <v>14</v>
      </c>
      <c r="P122" s="85">
        <v>14</v>
      </c>
      <c r="Q122" s="126">
        <v>0</v>
      </c>
      <c r="R122" s="126">
        <v>2</v>
      </c>
      <c r="S122" s="126">
        <v>1</v>
      </c>
      <c r="T122" s="126">
        <v>0</v>
      </c>
      <c r="U122" s="126">
        <v>0</v>
      </c>
      <c r="V122" s="85">
        <f t="shared" si="13"/>
        <v>3</v>
      </c>
      <c r="W122" s="85">
        <v>10</v>
      </c>
      <c r="X122" s="129">
        <f t="shared" si="14"/>
        <v>23</v>
      </c>
      <c r="Y122" s="138">
        <f t="shared" si="15"/>
        <v>30</v>
      </c>
      <c r="Z122" s="94"/>
      <c r="AA122" s="94"/>
    </row>
    <row r="123" spans="1:27" s="101" customFormat="1" x14ac:dyDescent="0.2">
      <c r="A123" s="125">
        <v>114</v>
      </c>
      <c r="B123" s="122" t="s">
        <v>480</v>
      </c>
      <c r="C123" s="126">
        <v>2</v>
      </c>
      <c r="D123" s="126">
        <v>2</v>
      </c>
      <c r="E123" s="126">
        <v>2</v>
      </c>
      <c r="F123" s="85">
        <f>SUM(C123:E123)</f>
        <v>6</v>
      </c>
      <c r="G123" s="85">
        <v>6</v>
      </c>
      <c r="H123" s="126">
        <v>2</v>
      </c>
      <c r="I123" s="126">
        <v>0</v>
      </c>
      <c r="J123" s="126">
        <v>1</v>
      </c>
      <c r="K123" s="126">
        <v>1</v>
      </c>
      <c r="L123" s="126">
        <v>0</v>
      </c>
      <c r="M123" s="126">
        <v>2</v>
      </c>
      <c r="N123" s="126">
        <v>2</v>
      </c>
      <c r="O123" s="85">
        <f t="shared" si="12"/>
        <v>8</v>
      </c>
      <c r="P123" s="85">
        <v>14</v>
      </c>
      <c r="Q123" s="126">
        <v>0</v>
      </c>
      <c r="R123" s="126">
        <v>2</v>
      </c>
      <c r="S123" s="126">
        <v>1</v>
      </c>
      <c r="T123" s="126">
        <v>2</v>
      </c>
      <c r="U123" s="126">
        <v>0</v>
      </c>
      <c r="V123" s="85">
        <f t="shared" si="13"/>
        <v>5</v>
      </c>
      <c r="W123" s="85">
        <v>10</v>
      </c>
      <c r="X123" s="129">
        <f t="shared" si="14"/>
        <v>19</v>
      </c>
      <c r="Y123" s="138">
        <f t="shared" si="15"/>
        <v>30</v>
      </c>
      <c r="Z123" s="94"/>
      <c r="AA123" s="94"/>
    </row>
    <row r="124" spans="1:27" s="101" customFormat="1" x14ac:dyDescent="0.2">
      <c r="A124" s="125">
        <v>115</v>
      </c>
      <c r="B124" s="122" t="s">
        <v>481</v>
      </c>
      <c r="C124" s="126">
        <v>1</v>
      </c>
      <c r="D124" s="126">
        <v>2</v>
      </c>
      <c r="E124" s="126">
        <v>2</v>
      </c>
      <c r="F124" s="85">
        <f>SUM(C124:E124)</f>
        <v>5</v>
      </c>
      <c r="G124" s="85">
        <v>6</v>
      </c>
      <c r="H124" s="126">
        <v>0</v>
      </c>
      <c r="I124" s="126">
        <v>0</v>
      </c>
      <c r="J124" s="126">
        <v>0</v>
      </c>
      <c r="K124" s="126">
        <v>0</v>
      </c>
      <c r="L124" s="126">
        <v>0</v>
      </c>
      <c r="M124" s="126">
        <v>0</v>
      </c>
      <c r="N124" s="126">
        <v>0</v>
      </c>
      <c r="O124" s="85">
        <f t="shared" si="12"/>
        <v>0</v>
      </c>
      <c r="P124" s="85">
        <v>14</v>
      </c>
      <c r="Q124" s="126">
        <v>0</v>
      </c>
      <c r="R124" s="126">
        <v>2</v>
      </c>
      <c r="S124" s="126">
        <v>1</v>
      </c>
      <c r="T124" s="126">
        <v>0</v>
      </c>
      <c r="U124" s="126">
        <v>0</v>
      </c>
      <c r="V124" s="85">
        <f t="shared" si="13"/>
        <v>3</v>
      </c>
      <c r="W124" s="85">
        <v>10</v>
      </c>
      <c r="X124" s="129">
        <f t="shared" si="14"/>
        <v>8</v>
      </c>
      <c r="Y124" s="138">
        <f t="shared" si="15"/>
        <v>30</v>
      </c>
      <c r="Z124" s="94"/>
      <c r="AA124" s="94"/>
    </row>
    <row r="125" spans="1:27" s="101" customFormat="1" x14ac:dyDescent="0.25">
      <c r="A125" s="125">
        <v>116</v>
      </c>
      <c r="B125" s="131" t="s">
        <v>482</v>
      </c>
      <c r="C125" s="126">
        <v>1</v>
      </c>
      <c r="D125" s="126">
        <v>2</v>
      </c>
      <c r="E125" s="126">
        <v>2</v>
      </c>
      <c r="F125" s="85">
        <f>SUM(C125:E125)</f>
        <v>5</v>
      </c>
      <c r="G125" s="85">
        <v>6</v>
      </c>
      <c r="H125" s="126">
        <v>0</v>
      </c>
      <c r="I125" s="126">
        <v>0</v>
      </c>
      <c r="J125" s="126">
        <v>0</v>
      </c>
      <c r="K125" s="126">
        <v>0</v>
      </c>
      <c r="L125" s="126">
        <v>0</v>
      </c>
      <c r="M125" s="126">
        <v>0</v>
      </c>
      <c r="N125" s="126">
        <v>0</v>
      </c>
      <c r="O125" s="85">
        <f t="shared" si="12"/>
        <v>0</v>
      </c>
      <c r="P125" s="85">
        <v>14</v>
      </c>
      <c r="Q125" s="126">
        <v>0</v>
      </c>
      <c r="R125" s="126">
        <v>2</v>
      </c>
      <c r="S125" s="126">
        <v>0</v>
      </c>
      <c r="T125" s="126">
        <v>0</v>
      </c>
      <c r="U125" s="126">
        <v>0</v>
      </c>
      <c r="V125" s="85">
        <f t="shared" si="13"/>
        <v>2</v>
      </c>
      <c r="W125" s="85">
        <v>10</v>
      </c>
      <c r="X125" s="129">
        <f t="shared" si="14"/>
        <v>7</v>
      </c>
      <c r="Y125" s="138">
        <f t="shared" si="15"/>
        <v>30</v>
      </c>
      <c r="Z125" s="94"/>
      <c r="AA125" s="94"/>
    </row>
    <row r="126" spans="1:27" s="101" customFormat="1" x14ac:dyDescent="0.2">
      <c r="A126" s="125">
        <v>117</v>
      </c>
      <c r="B126" s="122" t="s">
        <v>483</v>
      </c>
      <c r="C126" s="126">
        <v>1</v>
      </c>
      <c r="D126" s="126">
        <v>2</v>
      </c>
      <c r="E126" s="126">
        <v>2</v>
      </c>
      <c r="F126" s="85">
        <f t="shared" ref="F126:F140" si="16">SUM(C126:E126)</f>
        <v>5</v>
      </c>
      <c r="G126" s="85">
        <v>6</v>
      </c>
      <c r="H126" s="126">
        <v>0</v>
      </c>
      <c r="I126" s="126">
        <v>0</v>
      </c>
      <c r="J126" s="126">
        <v>0</v>
      </c>
      <c r="K126" s="126">
        <v>0</v>
      </c>
      <c r="L126" s="126">
        <v>0</v>
      </c>
      <c r="M126" s="126">
        <v>0</v>
      </c>
      <c r="N126" s="126">
        <v>0</v>
      </c>
      <c r="O126" s="85">
        <f t="shared" si="12"/>
        <v>0</v>
      </c>
      <c r="P126" s="85">
        <v>14</v>
      </c>
      <c r="Q126" s="126">
        <v>0</v>
      </c>
      <c r="R126" s="126">
        <v>2</v>
      </c>
      <c r="S126" s="126">
        <v>0</v>
      </c>
      <c r="T126" s="126">
        <v>0</v>
      </c>
      <c r="U126" s="126">
        <v>0</v>
      </c>
      <c r="V126" s="85">
        <f t="shared" si="13"/>
        <v>2</v>
      </c>
      <c r="W126" s="85">
        <v>10</v>
      </c>
      <c r="X126" s="129">
        <f t="shared" si="14"/>
        <v>7</v>
      </c>
      <c r="Y126" s="138">
        <f t="shared" si="15"/>
        <v>30</v>
      </c>
      <c r="Z126" s="94"/>
      <c r="AA126" s="94"/>
    </row>
    <row r="127" spans="1:27" s="101" customFormat="1" x14ac:dyDescent="0.2">
      <c r="A127" s="125">
        <v>118</v>
      </c>
      <c r="B127" s="122" t="s">
        <v>484</v>
      </c>
      <c r="C127" s="126">
        <v>1</v>
      </c>
      <c r="D127" s="126">
        <v>2</v>
      </c>
      <c r="E127" s="126">
        <v>2</v>
      </c>
      <c r="F127" s="85">
        <f t="shared" si="16"/>
        <v>5</v>
      </c>
      <c r="G127" s="85">
        <v>6</v>
      </c>
      <c r="H127" s="126">
        <v>2</v>
      </c>
      <c r="I127" s="126">
        <v>0</v>
      </c>
      <c r="J127" s="126">
        <v>2</v>
      </c>
      <c r="K127" s="126">
        <v>0</v>
      </c>
      <c r="L127" s="126">
        <v>0</v>
      </c>
      <c r="M127" s="126">
        <v>2</v>
      </c>
      <c r="N127" s="126">
        <v>2</v>
      </c>
      <c r="O127" s="85">
        <f t="shared" si="12"/>
        <v>8</v>
      </c>
      <c r="P127" s="85">
        <v>14</v>
      </c>
      <c r="Q127" s="126">
        <v>0</v>
      </c>
      <c r="R127" s="126">
        <v>2</v>
      </c>
      <c r="S127" s="126">
        <v>0</v>
      </c>
      <c r="T127" s="126">
        <v>0</v>
      </c>
      <c r="U127" s="126">
        <v>0</v>
      </c>
      <c r="V127" s="85">
        <f t="shared" si="13"/>
        <v>2</v>
      </c>
      <c r="W127" s="85">
        <v>10</v>
      </c>
      <c r="X127" s="129">
        <f t="shared" si="14"/>
        <v>15</v>
      </c>
      <c r="Y127" s="138">
        <f t="shared" si="15"/>
        <v>30</v>
      </c>
      <c r="Z127" s="94"/>
      <c r="AA127" s="94"/>
    </row>
    <row r="128" spans="1:27" s="101" customFormat="1" x14ac:dyDescent="0.2">
      <c r="A128" s="125">
        <v>119</v>
      </c>
      <c r="B128" s="122" t="s">
        <v>485</v>
      </c>
      <c r="C128" s="126">
        <v>1</v>
      </c>
      <c r="D128" s="126">
        <v>2</v>
      </c>
      <c r="E128" s="126">
        <v>2</v>
      </c>
      <c r="F128" s="85">
        <f t="shared" si="16"/>
        <v>5</v>
      </c>
      <c r="G128" s="85">
        <v>6</v>
      </c>
      <c r="H128" s="126">
        <v>0</v>
      </c>
      <c r="I128" s="126">
        <v>0</v>
      </c>
      <c r="J128" s="126">
        <v>0</v>
      </c>
      <c r="K128" s="126">
        <v>0</v>
      </c>
      <c r="L128" s="126">
        <v>0</v>
      </c>
      <c r="M128" s="126">
        <v>0</v>
      </c>
      <c r="N128" s="126">
        <v>0</v>
      </c>
      <c r="O128" s="85">
        <f t="shared" si="12"/>
        <v>0</v>
      </c>
      <c r="P128" s="85">
        <v>14</v>
      </c>
      <c r="Q128" s="126">
        <v>0</v>
      </c>
      <c r="R128" s="126">
        <v>2</v>
      </c>
      <c r="S128" s="126">
        <v>0</v>
      </c>
      <c r="T128" s="126">
        <v>0</v>
      </c>
      <c r="U128" s="126">
        <v>0</v>
      </c>
      <c r="V128" s="85">
        <f t="shared" si="13"/>
        <v>2</v>
      </c>
      <c r="W128" s="85">
        <v>10</v>
      </c>
      <c r="X128" s="129">
        <f t="shared" si="14"/>
        <v>7</v>
      </c>
      <c r="Y128" s="138">
        <f t="shared" si="15"/>
        <v>30</v>
      </c>
      <c r="Z128" s="94"/>
      <c r="AA128" s="94"/>
    </row>
    <row r="129" spans="1:27" s="101" customFormat="1" x14ac:dyDescent="0.2">
      <c r="A129" s="125">
        <v>120</v>
      </c>
      <c r="B129" s="122" t="s">
        <v>486</v>
      </c>
      <c r="C129" s="126">
        <v>1</v>
      </c>
      <c r="D129" s="126">
        <v>2</v>
      </c>
      <c r="E129" s="126">
        <v>2</v>
      </c>
      <c r="F129" s="85">
        <f t="shared" si="16"/>
        <v>5</v>
      </c>
      <c r="G129" s="85">
        <v>6</v>
      </c>
      <c r="H129" s="126">
        <v>2</v>
      </c>
      <c r="I129" s="126">
        <v>0</v>
      </c>
      <c r="J129" s="126">
        <v>2</v>
      </c>
      <c r="K129" s="126">
        <v>0</v>
      </c>
      <c r="L129" s="126">
        <v>0</v>
      </c>
      <c r="M129" s="126">
        <v>0</v>
      </c>
      <c r="N129" s="126">
        <v>2</v>
      </c>
      <c r="O129" s="85">
        <f t="shared" si="12"/>
        <v>6</v>
      </c>
      <c r="P129" s="85">
        <v>14</v>
      </c>
      <c r="Q129" s="126">
        <v>0</v>
      </c>
      <c r="R129" s="126">
        <v>2</v>
      </c>
      <c r="S129" s="126">
        <v>0</v>
      </c>
      <c r="T129" s="126">
        <v>0</v>
      </c>
      <c r="U129" s="126">
        <v>0</v>
      </c>
      <c r="V129" s="85">
        <f t="shared" si="13"/>
        <v>2</v>
      </c>
      <c r="W129" s="85">
        <v>10</v>
      </c>
      <c r="X129" s="129">
        <f t="shared" si="14"/>
        <v>13</v>
      </c>
      <c r="Y129" s="138">
        <f t="shared" si="15"/>
        <v>30</v>
      </c>
      <c r="Z129" s="94"/>
      <c r="AA129" s="94"/>
    </row>
    <row r="130" spans="1:27" s="101" customFormat="1" x14ac:dyDescent="0.2">
      <c r="A130" s="125">
        <v>121</v>
      </c>
      <c r="B130" s="122" t="s">
        <v>487</v>
      </c>
      <c r="C130" s="126">
        <v>1</v>
      </c>
      <c r="D130" s="126">
        <v>2</v>
      </c>
      <c r="E130" s="126">
        <v>2</v>
      </c>
      <c r="F130" s="85">
        <f t="shared" si="16"/>
        <v>5</v>
      </c>
      <c r="G130" s="85">
        <v>6</v>
      </c>
      <c r="H130" s="126">
        <v>0</v>
      </c>
      <c r="I130" s="126">
        <v>0</v>
      </c>
      <c r="J130" s="126">
        <v>0</v>
      </c>
      <c r="K130" s="126">
        <v>0</v>
      </c>
      <c r="L130" s="126">
        <v>0</v>
      </c>
      <c r="M130" s="126">
        <v>0</v>
      </c>
      <c r="N130" s="126">
        <v>0</v>
      </c>
      <c r="O130" s="85">
        <f t="shared" si="12"/>
        <v>0</v>
      </c>
      <c r="P130" s="85">
        <v>14</v>
      </c>
      <c r="Q130" s="126">
        <v>0</v>
      </c>
      <c r="R130" s="126">
        <v>2</v>
      </c>
      <c r="S130" s="126">
        <v>0</v>
      </c>
      <c r="T130" s="126">
        <v>0</v>
      </c>
      <c r="U130" s="126">
        <v>0</v>
      </c>
      <c r="V130" s="85">
        <f t="shared" si="13"/>
        <v>2</v>
      </c>
      <c r="W130" s="85">
        <v>10</v>
      </c>
      <c r="X130" s="129">
        <f t="shared" si="14"/>
        <v>7</v>
      </c>
      <c r="Y130" s="138">
        <f t="shared" si="15"/>
        <v>30</v>
      </c>
      <c r="Z130" s="94"/>
      <c r="AA130" s="94"/>
    </row>
    <row r="131" spans="1:27" s="101" customFormat="1" x14ac:dyDescent="0.2">
      <c r="A131" s="125">
        <v>122</v>
      </c>
      <c r="B131" s="122" t="s">
        <v>488</v>
      </c>
      <c r="C131" s="126">
        <v>1</v>
      </c>
      <c r="D131" s="126">
        <v>2</v>
      </c>
      <c r="E131" s="126">
        <v>2</v>
      </c>
      <c r="F131" s="85">
        <f t="shared" si="16"/>
        <v>5</v>
      </c>
      <c r="G131" s="85">
        <v>6</v>
      </c>
      <c r="H131" s="126">
        <v>0</v>
      </c>
      <c r="I131" s="126">
        <v>0</v>
      </c>
      <c r="J131" s="126">
        <v>0</v>
      </c>
      <c r="K131" s="126">
        <v>0</v>
      </c>
      <c r="L131" s="126">
        <v>0</v>
      </c>
      <c r="M131" s="126">
        <v>0</v>
      </c>
      <c r="N131" s="126">
        <v>0</v>
      </c>
      <c r="O131" s="85">
        <f t="shared" si="12"/>
        <v>0</v>
      </c>
      <c r="P131" s="85">
        <v>14</v>
      </c>
      <c r="Q131" s="126">
        <v>0</v>
      </c>
      <c r="R131" s="126">
        <v>2</v>
      </c>
      <c r="S131" s="126">
        <v>0</v>
      </c>
      <c r="T131" s="126">
        <v>0</v>
      </c>
      <c r="U131" s="126">
        <v>0</v>
      </c>
      <c r="V131" s="85">
        <f t="shared" si="13"/>
        <v>2</v>
      </c>
      <c r="W131" s="85">
        <v>10</v>
      </c>
      <c r="X131" s="129">
        <f t="shared" si="14"/>
        <v>7</v>
      </c>
      <c r="Y131" s="138">
        <f t="shared" si="15"/>
        <v>30</v>
      </c>
      <c r="Z131" s="94"/>
      <c r="AA131" s="94"/>
    </row>
    <row r="132" spans="1:27" s="101" customFormat="1" x14ac:dyDescent="0.25">
      <c r="A132" s="125">
        <v>123</v>
      </c>
      <c r="B132" s="131" t="s">
        <v>489</v>
      </c>
      <c r="C132" s="126">
        <v>1</v>
      </c>
      <c r="D132" s="126">
        <v>2</v>
      </c>
      <c r="E132" s="126">
        <v>2</v>
      </c>
      <c r="F132" s="85">
        <f t="shared" si="16"/>
        <v>5</v>
      </c>
      <c r="G132" s="85">
        <v>6</v>
      </c>
      <c r="H132" s="126">
        <v>2</v>
      </c>
      <c r="I132" s="126">
        <v>2</v>
      </c>
      <c r="J132" s="126">
        <v>2</v>
      </c>
      <c r="K132" s="126">
        <v>2</v>
      </c>
      <c r="L132" s="126">
        <v>2</v>
      </c>
      <c r="M132" s="126">
        <v>2</v>
      </c>
      <c r="N132" s="126">
        <v>2</v>
      </c>
      <c r="O132" s="85">
        <f t="shared" si="12"/>
        <v>14</v>
      </c>
      <c r="P132" s="85">
        <v>14</v>
      </c>
      <c r="Q132" s="126">
        <v>0</v>
      </c>
      <c r="R132" s="126">
        <v>2</v>
      </c>
      <c r="S132" s="126">
        <v>0</v>
      </c>
      <c r="T132" s="126">
        <v>2</v>
      </c>
      <c r="U132" s="126">
        <v>0</v>
      </c>
      <c r="V132" s="85">
        <f t="shared" si="13"/>
        <v>4</v>
      </c>
      <c r="W132" s="85">
        <v>10</v>
      </c>
      <c r="X132" s="129">
        <f t="shared" si="14"/>
        <v>23</v>
      </c>
      <c r="Y132" s="138">
        <f t="shared" si="15"/>
        <v>30</v>
      </c>
      <c r="Z132" s="94"/>
      <c r="AA132" s="94"/>
    </row>
    <row r="133" spans="1:27" s="101" customFormat="1" x14ac:dyDescent="0.2">
      <c r="A133" s="125">
        <v>124</v>
      </c>
      <c r="B133" s="122" t="s">
        <v>490</v>
      </c>
      <c r="C133" s="126">
        <v>1</v>
      </c>
      <c r="D133" s="126">
        <v>2</v>
      </c>
      <c r="E133" s="126">
        <v>2</v>
      </c>
      <c r="F133" s="85">
        <f t="shared" si="16"/>
        <v>5</v>
      </c>
      <c r="G133" s="85">
        <v>6</v>
      </c>
      <c r="H133" s="126">
        <v>2</v>
      </c>
      <c r="I133" s="126">
        <v>2</v>
      </c>
      <c r="J133" s="126">
        <v>2</v>
      </c>
      <c r="K133" s="126">
        <v>2</v>
      </c>
      <c r="L133" s="126">
        <v>2</v>
      </c>
      <c r="M133" s="126">
        <v>2</v>
      </c>
      <c r="N133" s="126">
        <v>2</v>
      </c>
      <c r="O133" s="85">
        <f t="shared" si="12"/>
        <v>14</v>
      </c>
      <c r="P133" s="85">
        <v>14</v>
      </c>
      <c r="Q133" s="126">
        <v>1</v>
      </c>
      <c r="R133" s="126">
        <v>2</v>
      </c>
      <c r="S133" s="126">
        <v>0</v>
      </c>
      <c r="T133" s="126">
        <v>0</v>
      </c>
      <c r="U133" s="126">
        <v>0</v>
      </c>
      <c r="V133" s="85">
        <f t="shared" si="13"/>
        <v>3</v>
      </c>
      <c r="W133" s="85">
        <v>10</v>
      </c>
      <c r="X133" s="129">
        <f t="shared" si="14"/>
        <v>22</v>
      </c>
      <c r="Y133" s="138">
        <f t="shared" si="15"/>
        <v>30</v>
      </c>
      <c r="Z133" s="94"/>
      <c r="AA133" s="94"/>
    </row>
    <row r="134" spans="1:27" s="101" customFormat="1" x14ac:dyDescent="0.2">
      <c r="A134" s="125">
        <v>125</v>
      </c>
      <c r="B134" s="122" t="s">
        <v>491</v>
      </c>
      <c r="C134" s="126">
        <v>2</v>
      </c>
      <c r="D134" s="126">
        <v>2</v>
      </c>
      <c r="E134" s="126">
        <v>2</v>
      </c>
      <c r="F134" s="85">
        <f t="shared" si="16"/>
        <v>6</v>
      </c>
      <c r="G134" s="85">
        <v>6</v>
      </c>
      <c r="H134" s="126">
        <v>2</v>
      </c>
      <c r="I134" s="126">
        <v>2</v>
      </c>
      <c r="J134" s="126">
        <v>2</v>
      </c>
      <c r="K134" s="126">
        <v>2</v>
      </c>
      <c r="L134" s="126">
        <v>2</v>
      </c>
      <c r="M134" s="126">
        <v>2</v>
      </c>
      <c r="N134" s="126">
        <v>2</v>
      </c>
      <c r="O134" s="85">
        <f t="shared" si="12"/>
        <v>14</v>
      </c>
      <c r="P134" s="85">
        <v>14</v>
      </c>
      <c r="Q134" s="126">
        <v>0</v>
      </c>
      <c r="R134" s="126">
        <v>2</v>
      </c>
      <c r="S134" s="126">
        <v>0</v>
      </c>
      <c r="T134" s="126">
        <v>0</v>
      </c>
      <c r="U134" s="126">
        <v>0</v>
      </c>
      <c r="V134" s="85">
        <f t="shared" si="13"/>
        <v>2</v>
      </c>
      <c r="W134" s="85">
        <v>10</v>
      </c>
      <c r="X134" s="129">
        <f t="shared" si="14"/>
        <v>22</v>
      </c>
      <c r="Y134" s="138">
        <f t="shared" si="15"/>
        <v>30</v>
      </c>
      <c r="Z134" s="94"/>
      <c r="AA134" s="94"/>
    </row>
    <row r="135" spans="1:27" s="101" customFormat="1" x14ac:dyDescent="0.2">
      <c r="A135" s="125">
        <v>126</v>
      </c>
      <c r="B135" s="122" t="s">
        <v>492</v>
      </c>
      <c r="C135" s="126">
        <v>1</v>
      </c>
      <c r="D135" s="126">
        <v>2</v>
      </c>
      <c r="E135" s="126">
        <v>2</v>
      </c>
      <c r="F135" s="85">
        <f t="shared" si="16"/>
        <v>5</v>
      </c>
      <c r="G135" s="85">
        <v>6</v>
      </c>
      <c r="H135" s="126">
        <v>2</v>
      </c>
      <c r="I135" s="126">
        <v>2</v>
      </c>
      <c r="J135" s="126">
        <v>2</v>
      </c>
      <c r="K135" s="126">
        <v>2</v>
      </c>
      <c r="L135" s="126">
        <v>2</v>
      </c>
      <c r="M135" s="126">
        <v>2</v>
      </c>
      <c r="N135" s="126">
        <v>2</v>
      </c>
      <c r="O135" s="85">
        <f t="shared" si="12"/>
        <v>14</v>
      </c>
      <c r="P135" s="85">
        <v>14</v>
      </c>
      <c r="Q135" s="126">
        <v>1</v>
      </c>
      <c r="R135" s="126">
        <v>2</v>
      </c>
      <c r="S135" s="126">
        <v>0</v>
      </c>
      <c r="T135" s="126">
        <v>0</v>
      </c>
      <c r="U135" s="126">
        <v>0</v>
      </c>
      <c r="V135" s="85">
        <f t="shared" si="13"/>
        <v>3</v>
      </c>
      <c r="W135" s="85">
        <v>10</v>
      </c>
      <c r="X135" s="129">
        <f t="shared" si="14"/>
        <v>22</v>
      </c>
      <c r="Y135" s="138">
        <f t="shared" si="15"/>
        <v>30</v>
      </c>
      <c r="Z135" s="94"/>
      <c r="AA135" s="94"/>
    </row>
    <row r="136" spans="1:27" s="101" customFormat="1" x14ac:dyDescent="0.2">
      <c r="A136" s="125">
        <v>127</v>
      </c>
      <c r="B136" s="122" t="s">
        <v>493</v>
      </c>
      <c r="C136" s="126">
        <v>1</v>
      </c>
      <c r="D136" s="126">
        <v>2</v>
      </c>
      <c r="E136" s="126">
        <v>2</v>
      </c>
      <c r="F136" s="85">
        <f t="shared" si="16"/>
        <v>5</v>
      </c>
      <c r="G136" s="85">
        <v>6</v>
      </c>
      <c r="H136" s="126">
        <v>2</v>
      </c>
      <c r="I136" s="126">
        <v>0</v>
      </c>
      <c r="J136" s="126">
        <v>1</v>
      </c>
      <c r="K136" s="126">
        <v>0</v>
      </c>
      <c r="L136" s="126">
        <v>0</v>
      </c>
      <c r="M136" s="126">
        <v>0</v>
      </c>
      <c r="N136" s="126">
        <v>0</v>
      </c>
      <c r="O136" s="85">
        <f t="shared" si="12"/>
        <v>3</v>
      </c>
      <c r="P136" s="85">
        <v>14</v>
      </c>
      <c r="Q136" s="126">
        <v>1</v>
      </c>
      <c r="R136" s="126">
        <v>2</v>
      </c>
      <c r="S136" s="126">
        <v>0</v>
      </c>
      <c r="T136" s="126">
        <v>0</v>
      </c>
      <c r="U136" s="126">
        <v>0</v>
      </c>
      <c r="V136" s="85">
        <f t="shared" si="13"/>
        <v>3</v>
      </c>
      <c r="W136" s="85">
        <v>10</v>
      </c>
      <c r="X136" s="129">
        <f t="shared" si="14"/>
        <v>11</v>
      </c>
      <c r="Y136" s="138">
        <f t="shared" si="15"/>
        <v>30</v>
      </c>
      <c r="Z136" s="94"/>
      <c r="AA136" s="94"/>
    </row>
    <row r="137" spans="1:27" s="101" customFormat="1" x14ac:dyDescent="0.2">
      <c r="A137" s="125">
        <v>128</v>
      </c>
      <c r="B137" s="122" t="s">
        <v>494</v>
      </c>
      <c r="C137" s="126">
        <v>1</v>
      </c>
      <c r="D137" s="126">
        <v>2</v>
      </c>
      <c r="E137" s="126">
        <v>2</v>
      </c>
      <c r="F137" s="85">
        <f t="shared" si="16"/>
        <v>5</v>
      </c>
      <c r="G137" s="85">
        <v>6</v>
      </c>
      <c r="H137" s="126">
        <v>0</v>
      </c>
      <c r="I137" s="126">
        <v>0</v>
      </c>
      <c r="J137" s="126">
        <v>0</v>
      </c>
      <c r="K137" s="126">
        <v>0</v>
      </c>
      <c r="L137" s="126">
        <v>0</v>
      </c>
      <c r="M137" s="126">
        <v>0</v>
      </c>
      <c r="N137" s="126">
        <v>0</v>
      </c>
      <c r="O137" s="85">
        <f t="shared" si="12"/>
        <v>0</v>
      </c>
      <c r="P137" s="85">
        <v>14</v>
      </c>
      <c r="Q137" s="126">
        <v>1</v>
      </c>
      <c r="R137" s="126">
        <v>2</v>
      </c>
      <c r="S137" s="126">
        <v>0</v>
      </c>
      <c r="T137" s="126">
        <v>2</v>
      </c>
      <c r="U137" s="126">
        <v>0</v>
      </c>
      <c r="V137" s="85">
        <f t="shared" si="13"/>
        <v>5</v>
      </c>
      <c r="W137" s="85">
        <v>10</v>
      </c>
      <c r="X137" s="129">
        <f t="shared" si="14"/>
        <v>10</v>
      </c>
      <c r="Y137" s="138">
        <f t="shared" si="15"/>
        <v>30</v>
      </c>
      <c r="Z137" s="94"/>
      <c r="AA137" s="94"/>
    </row>
    <row r="138" spans="1:27" s="101" customFormat="1" x14ac:dyDescent="0.2">
      <c r="A138" s="125">
        <v>129</v>
      </c>
      <c r="B138" s="122" t="s">
        <v>495</v>
      </c>
      <c r="C138" s="126">
        <v>1</v>
      </c>
      <c r="D138" s="126">
        <v>2</v>
      </c>
      <c r="E138" s="126">
        <v>2</v>
      </c>
      <c r="F138" s="85">
        <f t="shared" si="16"/>
        <v>5</v>
      </c>
      <c r="G138" s="85">
        <v>6</v>
      </c>
      <c r="H138" s="126">
        <v>2</v>
      </c>
      <c r="I138" s="126">
        <v>2</v>
      </c>
      <c r="J138" s="126">
        <v>2</v>
      </c>
      <c r="K138" s="126">
        <v>2</v>
      </c>
      <c r="L138" s="126">
        <v>2</v>
      </c>
      <c r="M138" s="126">
        <v>2</v>
      </c>
      <c r="N138" s="126">
        <v>2</v>
      </c>
      <c r="O138" s="85">
        <f t="shared" si="12"/>
        <v>14</v>
      </c>
      <c r="P138" s="85">
        <v>14</v>
      </c>
      <c r="Q138" s="126">
        <v>1</v>
      </c>
      <c r="R138" s="126">
        <v>2</v>
      </c>
      <c r="S138" s="126">
        <v>0</v>
      </c>
      <c r="T138" s="126">
        <v>0</v>
      </c>
      <c r="U138" s="126">
        <v>0</v>
      </c>
      <c r="V138" s="85">
        <f t="shared" si="13"/>
        <v>3</v>
      </c>
      <c r="W138" s="85">
        <v>10</v>
      </c>
      <c r="X138" s="129">
        <f t="shared" si="14"/>
        <v>22</v>
      </c>
      <c r="Y138" s="138">
        <f t="shared" si="15"/>
        <v>30</v>
      </c>
      <c r="Z138" s="94"/>
      <c r="AA138" s="94"/>
    </row>
    <row r="139" spans="1:27" s="101" customFormat="1" x14ac:dyDescent="0.2">
      <c r="A139" s="125">
        <v>130</v>
      </c>
      <c r="B139" s="122" t="s">
        <v>496</v>
      </c>
      <c r="C139" s="126">
        <v>1</v>
      </c>
      <c r="D139" s="126">
        <v>2</v>
      </c>
      <c r="E139" s="126">
        <v>2</v>
      </c>
      <c r="F139" s="85">
        <f t="shared" si="16"/>
        <v>5</v>
      </c>
      <c r="G139" s="85">
        <v>6</v>
      </c>
      <c r="H139" s="126">
        <v>0</v>
      </c>
      <c r="I139" s="126">
        <v>0</v>
      </c>
      <c r="J139" s="126">
        <v>0</v>
      </c>
      <c r="K139" s="126">
        <v>0</v>
      </c>
      <c r="L139" s="126">
        <v>0</v>
      </c>
      <c r="M139" s="126">
        <v>0</v>
      </c>
      <c r="N139" s="126">
        <v>0</v>
      </c>
      <c r="O139" s="85">
        <f t="shared" si="12"/>
        <v>0</v>
      </c>
      <c r="P139" s="85">
        <v>14</v>
      </c>
      <c r="Q139" s="126">
        <v>0</v>
      </c>
      <c r="R139" s="126">
        <v>2</v>
      </c>
      <c r="S139" s="126">
        <v>0</v>
      </c>
      <c r="T139" s="126">
        <v>0</v>
      </c>
      <c r="U139" s="126">
        <v>0</v>
      </c>
      <c r="V139" s="85">
        <f t="shared" si="13"/>
        <v>2</v>
      </c>
      <c r="W139" s="85">
        <v>10</v>
      </c>
      <c r="X139" s="129">
        <f t="shared" si="14"/>
        <v>7</v>
      </c>
      <c r="Y139" s="138">
        <f t="shared" si="15"/>
        <v>30</v>
      </c>
      <c r="Z139" s="94"/>
      <c r="AA139" s="94"/>
    </row>
    <row r="140" spans="1:27" s="101" customFormat="1" x14ac:dyDescent="0.2">
      <c r="A140" s="125">
        <v>131</v>
      </c>
      <c r="B140" s="122" t="s">
        <v>497</v>
      </c>
      <c r="C140" s="126">
        <v>2</v>
      </c>
      <c r="D140" s="126">
        <v>2</v>
      </c>
      <c r="E140" s="126">
        <v>2</v>
      </c>
      <c r="F140" s="85">
        <f t="shared" si="16"/>
        <v>6</v>
      </c>
      <c r="G140" s="85">
        <v>6</v>
      </c>
      <c r="H140" s="126">
        <v>2</v>
      </c>
      <c r="I140" s="126">
        <v>2</v>
      </c>
      <c r="J140" s="126">
        <v>1</v>
      </c>
      <c r="K140" s="126">
        <v>2</v>
      </c>
      <c r="L140" s="126">
        <v>0</v>
      </c>
      <c r="M140" s="126">
        <v>2</v>
      </c>
      <c r="N140" s="126">
        <v>2</v>
      </c>
      <c r="O140" s="85">
        <f t="shared" si="12"/>
        <v>11</v>
      </c>
      <c r="P140" s="85">
        <v>14</v>
      </c>
      <c r="Q140" s="126">
        <v>1</v>
      </c>
      <c r="R140" s="126">
        <v>2</v>
      </c>
      <c r="S140" s="126">
        <v>0</v>
      </c>
      <c r="T140" s="126">
        <v>0</v>
      </c>
      <c r="U140" s="126">
        <v>1</v>
      </c>
      <c r="V140" s="85">
        <f t="shared" si="13"/>
        <v>4</v>
      </c>
      <c r="W140" s="85">
        <v>10</v>
      </c>
      <c r="X140" s="129">
        <f t="shared" si="14"/>
        <v>21</v>
      </c>
      <c r="Y140" s="138">
        <f t="shared" si="15"/>
        <v>30</v>
      </c>
      <c r="Z140" s="94"/>
      <c r="AA140" s="94"/>
    </row>
    <row r="141" spans="1:27" s="101" customFormat="1" x14ac:dyDescent="0.25">
      <c r="A141" s="125">
        <v>132</v>
      </c>
      <c r="B141" s="131" t="s">
        <v>498</v>
      </c>
      <c r="C141" s="126">
        <v>2</v>
      </c>
      <c r="D141" s="126">
        <v>2</v>
      </c>
      <c r="E141" s="126">
        <v>2</v>
      </c>
      <c r="F141" s="85">
        <f t="shared" ref="F141:F152" si="17">SUM(C141:E141)</f>
        <v>6</v>
      </c>
      <c r="G141" s="85">
        <v>6</v>
      </c>
      <c r="H141" s="126">
        <v>2</v>
      </c>
      <c r="I141" s="126">
        <v>2</v>
      </c>
      <c r="J141" s="126">
        <v>2</v>
      </c>
      <c r="K141" s="126">
        <v>2</v>
      </c>
      <c r="L141" s="126">
        <v>2</v>
      </c>
      <c r="M141" s="126">
        <v>2</v>
      </c>
      <c r="N141" s="126">
        <v>2</v>
      </c>
      <c r="O141" s="85">
        <f t="shared" si="12"/>
        <v>14</v>
      </c>
      <c r="P141" s="85">
        <v>14</v>
      </c>
      <c r="Q141" s="126">
        <v>2</v>
      </c>
      <c r="R141" s="126">
        <v>2</v>
      </c>
      <c r="S141" s="126">
        <v>2</v>
      </c>
      <c r="T141" s="126">
        <v>2</v>
      </c>
      <c r="U141" s="126">
        <v>2</v>
      </c>
      <c r="V141" s="85">
        <f t="shared" si="13"/>
        <v>10</v>
      </c>
      <c r="W141" s="85">
        <v>10</v>
      </c>
      <c r="X141" s="129">
        <f t="shared" si="14"/>
        <v>30</v>
      </c>
      <c r="Y141" s="138">
        <f t="shared" si="15"/>
        <v>30</v>
      </c>
      <c r="Z141" s="94"/>
      <c r="AA141" s="94"/>
    </row>
    <row r="142" spans="1:27" s="101" customFormat="1" ht="12.75" customHeight="1" x14ac:dyDescent="0.2">
      <c r="A142" s="125">
        <v>133</v>
      </c>
      <c r="B142" s="122" t="s">
        <v>499</v>
      </c>
      <c r="C142" s="126">
        <v>2</v>
      </c>
      <c r="D142" s="126">
        <v>2</v>
      </c>
      <c r="E142" s="126">
        <v>2</v>
      </c>
      <c r="F142" s="85">
        <f t="shared" si="17"/>
        <v>6</v>
      </c>
      <c r="G142" s="85">
        <v>6</v>
      </c>
      <c r="H142" s="126">
        <v>2</v>
      </c>
      <c r="I142" s="126">
        <v>2</v>
      </c>
      <c r="J142" s="126">
        <v>2</v>
      </c>
      <c r="K142" s="126">
        <v>2</v>
      </c>
      <c r="L142" s="126">
        <v>2</v>
      </c>
      <c r="M142" s="126">
        <v>2</v>
      </c>
      <c r="N142" s="126">
        <v>2</v>
      </c>
      <c r="O142" s="85">
        <f t="shared" si="12"/>
        <v>14</v>
      </c>
      <c r="P142" s="85">
        <v>14</v>
      </c>
      <c r="Q142" s="126">
        <v>2</v>
      </c>
      <c r="R142" s="126">
        <v>2</v>
      </c>
      <c r="S142" s="126">
        <v>2</v>
      </c>
      <c r="T142" s="126">
        <v>2</v>
      </c>
      <c r="U142" s="126">
        <v>2</v>
      </c>
      <c r="V142" s="85">
        <f t="shared" si="13"/>
        <v>10</v>
      </c>
      <c r="W142" s="85">
        <v>10</v>
      </c>
      <c r="X142" s="129">
        <f t="shared" si="14"/>
        <v>30</v>
      </c>
      <c r="Y142" s="138">
        <f t="shared" si="15"/>
        <v>30</v>
      </c>
      <c r="Z142" s="94"/>
      <c r="AA142" s="94"/>
    </row>
    <row r="143" spans="1:27" s="100" customFormat="1" x14ac:dyDescent="0.2">
      <c r="A143" s="125">
        <v>134</v>
      </c>
      <c r="B143" s="122" t="s">
        <v>500</v>
      </c>
      <c r="C143" s="126">
        <v>2</v>
      </c>
      <c r="D143" s="126">
        <v>2</v>
      </c>
      <c r="E143" s="126">
        <v>2</v>
      </c>
      <c r="F143" s="85">
        <f t="shared" si="17"/>
        <v>6</v>
      </c>
      <c r="G143" s="85">
        <v>6</v>
      </c>
      <c r="H143" s="126">
        <v>2</v>
      </c>
      <c r="I143" s="126">
        <v>2</v>
      </c>
      <c r="J143" s="126">
        <v>2</v>
      </c>
      <c r="K143" s="126">
        <v>2</v>
      </c>
      <c r="L143" s="126">
        <v>2</v>
      </c>
      <c r="M143" s="126">
        <v>2</v>
      </c>
      <c r="N143" s="126">
        <v>2</v>
      </c>
      <c r="O143" s="85">
        <f t="shared" si="12"/>
        <v>14</v>
      </c>
      <c r="P143" s="85">
        <v>14</v>
      </c>
      <c r="Q143" s="126">
        <v>1</v>
      </c>
      <c r="R143" s="126">
        <v>2</v>
      </c>
      <c r="S143" s="126">
        <v>0</v>
      </c>
      <c r="T143" s="126">
        <v>0</v>
      </c>
      <c r="U143" s="126">
        <v>0</v>
      </c>
      <c r="V143" s="85">
        <f t="shared" si="13"/>
        <v>3</v>
      </c>
      <c r="W143" s="85">
        <v>10</v>
      </c>
      <c r="X143" s="129">
        <f t="shared" si="14"/>
        <v>23</v>
      </c>
      <c r="Y143" s="138">
        <f t="shared" si="15"/>
        <v>30</v>
      </c>
      <c r="Z143" s="78"/>
      <c r="AA143" s="78"/>
    </row>
    <row r="144" spans="1:27" s="100" customFormat="1" x14ac:dyDescent="0.2">
      <c r="A144" s="125">
        <v>135</v>
      </c>
      <c r="B144" s="122" t="s">
        <v>501</v>
      </c>
      <c r="C144" s="126">
        <v>2</v>
      </c>
      <c r="D144" s="126">
        <v>2</v>
      </c>
      <c r="E144" s="126">
        <v>2</v>
      </c>
      <c r="F144" s="85">
        <f t="shared" si="17"/>
        <v>6</v>
      </c>
      <c r="G144" s="85">
        <v>6</v>
      </c>
      <c r="H144" s="126">
        <v>2</v>
      </c>
      <c r="I144" s="126">
        <v>2</v>
      </c>
      <c r="J144" s="126">
        <v>2</v>
      </c>
      <c r="K144" s="126">
        <v>2</v>
      </c>
      <c r="L144" s="126">
        <v>2</v>
      </c>
      <c r="M144" s="126">
        <v>2</v>
      </c>
      <c r="N144" s="126">
        <v>2</v>
      </c>
      <c r="O144" s="85">
        <f t="shared" ref="O144:O152" si="18">SUM(H144:N144)</f>
        <v>14</v>
      </c>
      <c r="P144" s="85">
        <v>14</v>
      </c>
      <c r="Q144" s="126">
        <v>0</v>
      </c>
      <c r="R144" s="126">
        <v>2</v>
      </c>
      <c r="S144" s="126">
        <v>0</v>
      </c>
      <c r="T144" s="126">
        <v>0</v>
      </c>
      <c r="U144" s="126">
        <v>0</v>
      </c>
      <c r="V144" s="85">
        <f t="shared" ref="V144:V152" si="19">SUM(Q144:U144)</f>
        <v>2</v>
      </c>
      <c r="W144" s="85">
        <v>10</v>
      </c>
      <c r="X144" s="129">
        <f t="shared" ref="X144:X152" si="20">F144+O144+V144</f>
        <v>22</v>
      </c>
      <c r="Y144" s="138">
        <f t="shared" ref="Y144:Y152" si="21">G144+P144+W144</f>
        <v>30</v>
      </c>
    </row>
    <row r="145" spans="1:58" s="100" customFormat="1" x14ac:dyDescent="0.2">
      <c r="A145" s="125">
        <v>136</v>
      </c>
      <c r="B145" s="122" t="s">
        <v>512</v>
      </c>
      <c r="C145" s="126">
        <v>2</v>
      </c>
      <c r="D145" s="126">
        <v>2</v>
      </c>
      <c r="E145" s="126">
        <v>2</v>
      </c>
      <c r="F145" s="85">
        <f t="shared" si="17"/>
        <v>6</v>
      </c>
      <c r="G145" s="85">
        <v>6</v>
      </c>
      <c r="H145" s="126">
        <v>2</v>
      </c>
      <c r="I145" s="126">
        <v>2</v>
      </c>
      <c r="J145" s="126">
        <v>2</v>
      </c>
      <c r="K145" s="126">
        <v>2</v>
      </c>
      <c r="L145" s="126">
        <v>2</v>
      </c>
      <c r="M145" s="126">
        <v>2</v>
      </c>
      <c r="N145" s="126">
        <v>2</v>
      </c>
      <c r="O145" s="85">
        <f t="shared" si="18"/>
        <v>14</v>
      </c>
      <c r="P145" s="85">
        <v>14</v>
      </c>
      <c r="Q145" s="126">
        <v>2</v>
      </c>
      <c r="R145" s="126">
        <v>2</v>
      </c>
      <c r="S145" s="126">
        <v>0</v>
      </c>
      <c r="T145" s="126">
        <v>0</v>
      </c>
      <c r="U145" s="126">
        <v>0</v>
      </c>
      <c r="V145" s="85">
        <f t="shared" si="19"/>
        <v>4</v>
      </c>
      <c r="W145" s="85">
        <v>10</v>
      </c>
      <c r="X145" s="129">
        <f t="shared" si="20"/>
        <v>24</v>
      </c>
      <c r="Y145" s="138">
        <f t="shared" si="21"/>
        <v>30</v>
      </c>
    </row>
    <row r="146" spans="1:58" s="100" customFormat="1" x14ac:dyDescent="0.2">
      <c r="A146" s="125">
        <v>137</v>
      </c>
      <c r="B146" s="122" t="s">
        <v>502</v>
      </c>
      <c r="C146" s="126">
        <v>2</v>
      </c>
      <c r="D146" s="126">
        <v>2</v>
      </c>
      <c r="E146" s="126">
        <v>2</v>
      </c>
      <c r="F146" s="85">
        <f t="shared" si="17"/>
        <v>6</v>
      </c>
      <c r="G146" s="85">
        <v>6</v>
      </c>
      <c r="H146" s="126">
        <v>2</v>
      </c>
      <c r="I146" s="126">
        <v>2</v>
      </c>
      <c r="J146" s="126">
        <v>2</v>
      </c>
      <c r="K146" s="126">
        <v>2</v>
      </c>
      <c r="L146" s="126">
        <v>2</v>
      </c>
      <c r="M146" s="126">
        <v>2</v>
      </c>
      <c r="N146" s="126">
        <v>2</v>
      </c>
      <c r="O146" s="85">
        <f t="shared" si="18"/>
        <v>14</v>
      </c>
      <c r="P146" s="85">
        <v>14</v>
      </c>
      <c r="Q146" s="126">
        <v>0</v>
      </c>
      <c r="R146" s="126">
        <v>2</v>
      </c>
      <c r="S146" s="126">
        <v>0</v>
      </c>
      <c r="T146" s="126">
        <v>0</v>
      </c>
      <c r="U146" s="126">
        <v>0</v>
      </c>
      <c r="V146" s="85">
        <f t="shared" si="19"/>
        <v>2</v>
      </c>
      <c r="W146" s="85">
        <v>10</v>
      </c>
      <c r="X146" s="129">
        <f t="shared" si="20"/>
        <v>22</v>
      </c>
      <c r="Y146" s="138">
        <f t="shared" si="21"/>
        <v>30</v>
      </c>
    </row>
    <row r="147" spans="1:58" s="100" customFormat="1" x14ac:dyDescent="0.2">
      <c r="A147" s="125">
        <v>138</v>
      </c>
      <c r="B147" s="122" t="s">
        <v>503</v>
      </c>
      <c r="C147" s="126">
        <v>2</v>
      </c>
      <c r="D147" s="126">
        <v>2</v>
      </c>
      <c r="E147" s="126">
        <v>2</v>
      </c>
      <c r="F147" s="85">
        <f t="shared" si="17"/>
        <v>6</v>
      </c>
      <c r="G147" s="85">
        <v>6</v>
      </c>
      <c r="H147" s="126">
        <v>2</v>
      </c>
      <c r="I147" s="126">
        <v>2</v>
      </c>
      <c r="J147" s="126">
        <v>2</v>
      </c>
      <c r="K147" s="126">
        <v>2</v>
      </c>
      <c r="L147" s="126">
        <v>2</v>
      </c>
      <c r="M147" s="126">
        <v>2</v>
      </c>
      <c r="N147" s="126">
        <v>2</v>
      </c>
      <c r="O147" s="85">
        <f t="shared" si="18"/>
        <v>14</v>
      </c>
      <c r="P147" s="85">
        <v>14</v>
      </c>
      <c r="Q147" s="126">
        <v>1</v>
      </c>
      <c r="R147" s="126">
        <v>2</v>
      </c>
      <c r="S147" s="126">
        <v>0</v>
      </c>
      <c r="T147" s="126">
        <v>0</v>
      </c>
      <c r="U147" s="126">
        <v>2</v>
      </c>
      <c r="V147" s="85">
        <f t="shared" si="19"/>
        <v>5</v>
      </c>
      <c r="W147" s="85">
        <v>10</v>
      </c>
      <c r="X147" s="129">
        <f t="shared" si="20"/>
        <v>25</v>
      </c>
      <c r="Y147" s="138">
        <f t="shared" si="21"/>
        <v>30</v>
      </c>
    </row>
    <row r="148" spans="1:58" s="100" customFormat="1" x14ac:dyDescent="0.25">
      <c r="A148" s="125">
        <v>139</v>
      </c>
      <c r="B148" s="131" t="s">
        <v>504</v>
      </c>
      <c r="C148" s="126">
        <v>2</v>
      </c>
      <c r="D148" s="126">
        <v>2</v>
      </c>
      <c r="E148" s="126">
        <v>2</v>
      </c>
      <c r="F148" s="85">
        <f t="shared" si="17"/>
        <v>6</v>
      </c>
      <c r="G148" s="85">
        <v>6</v>
      </c>
      <c r="H148" s="126">
        <v>2</v>
      </c>
      <c r="I148" s="126">
        <v>2</v>
      </c>
      <c r="J148" s="126">
        <v>2</v>
      </c>
      <c r="K148" s="126">
        <v>2</v>
      </c>
      <c r="L148" s="126">
        <v>0</v>
      </c>
      <c r="M148" s="126">
        <v>2</v>
      </c>
      <c r="N148" s="126">
        <v>2</v>
      </c>
      <c r="O148" s="85">
        <f t="shared" si="18"/>
        <v>12</v>
      </c>
      <c r="P148" s="85">
        <v>14</v>
      </c>
      <c r="Q148" s="126">
        <v>0</v>
      </c>
      <c r="R148" s="126">
        <v>2</v>
      </c>
      <c r="S148" s="126">
        <v>0</v>
      </c>
      <c r="T148" s="126">
        <v>0</v>
      </c>
      <c r="U148" s="126">
        <v>0</v>
      </c>
      <c r="V148" s="85">
        <f t="shared" si="19"/>
        <v>2</v>
      </c>
      <c r="W148" s="85">
        <v>10</v>
      </c>
      <c r="X148" s="129">
        <f t="shared" si="20"/>
        <v>20</v>
      </c>
      <c r="Y148" s="138">
        <f t="shared" si="21"/>
        <v>30</v>
      </c>
    </row>
    <row r="149" spans="1:58" s="100" customFormat="1" ht="15.75" customHeight="1" x14ac:dyDescent="0.2">
      <c r="A149" s="125">
        <v>140</v>
      </c>
      <c r="B149" s="122" t="s">
        <v>505</v>
      </c>
      <c r="C149" s="126">
        <v>2</v>
      </c>
      <c r="D149" s="126">
        <v>2</v>
      </c>
      <c r="E149" s="126">
        <v>2</v>
      </c>
      <c r="F149" s="85">
        <f t="shared" si="17"/>
        <v>6</v>
      </c>
      <c r="G149" s="85">
        <v>6</v>
      </c>
      <c r="H149" s="126">
        <v>2</v>
      </c>
      <c r="I149" s="126">
        <v>0</v>
      </c>
      <c r="J149" s="126">
        <v>0</v>
      </c>
      <c r="K149" s="126">
        <v>0</v>
      </c>
      <c r="L149" s="126">
        <v>0</v>
      </c>
      <c r="M149" s="126">
        <v>0</v>
      </c>
      <c r="N149" s="126">
        <v>2</v>
      </c>
      <c r="O149" s="85">
        <f t="shared" si="18"/>
        <v>4</v>
      </c>
      <c r="P149" s="85">
        <v>14</v>
      </c>
      <c r="Q149" s="126">
        <v>0</v>
      </c>
      <c r="R149" s="126">
        <v>2</v>
      </c>
      <c r="S149" s="126">
        <v>0</v>
      </c>
      <c r="T149" s="126">
        <v>0</v>
      </c>
      <c r="U149" s="126">
        <v>0</v>
      </c>
      <c r="V149" s="85">
        <f t="shared" si="19"/>
        <v>2</v>
      </c>
      <c r="W149" s="85">
        <v>10</v>
      </c>
      <c r="X149" s="129">
        <f t="shared" si="20"/>
        <v>12</v>
      </c>
      <c r="Y149" s="138">
        <f t="shared" si="21"/>
        <v>30</v>
      </c>
    </row>
    <row r="150" spans="1:58" s="100" customFormat="1" ht="15.75" customHeight="1" x14ac:dyDescent="0.2">
      <c r="A150" s="125">
        <v>141</v>
      </c>
      <c r="B150" s="122" t="s">
        <v>506</v>
      </c>
      <c r="C150" s="126">
        <v>1</v>
      </c>
      <c r="D150" s="126">
        <v>2</v>
      </c>
      <c r="E150" s="126">
        <v>2</v>
      </c>
      <c r="F150" s="85">
        <f t="shared" si="17"/>
        <v>5</v>
      </c>
      <c r="G150" s="85">
        <v>6</v>
      </c>
      <c r="H150" s="126">
        <v>0</v>
      </c>
      <c r="I150" s="126">
        <v>0</v>
      </c>
      <c r="J150" s="126">
        <v>0</v>
      </c>
      <c r="K150" s="126">
        <v>0</v>
      </c>
      <c r="L150" s="126">
        <v>0</v>
      </c>
      <c r="M150" s="126">
        <v>0</v>
      </c>
      <c r="N150" s="126">
        <v>0</v>
      </c>
      <c r="O150" s="85">
        <f t="shared" si="18"/>
        <v>0</v>
      </c>
      <c r="P150" s="85">
        <v>14</v>
      </c>
      <c r="Q150" s="126">
        <v>0</v>
      </c>
      <c r="R150" s="126">
        <v>2</v>
      </c>
      <c r="S150" s="126">
        <v>0</v>
      </c>
      <c r="T150" s="126">
        <v>0</v>
      </c>
      <c r="U150" s="126">
        <v>0</v>
      </c>
      <c r="V150" s="85">
        <f t="shared" si="19"/>
        <v>2</v>
      </c>
      <c r="W150" s="85">
        <v>10</v>
      </c>
      <c r="X150" s="129">
        <f t="shared" si="20"/>
        <v>7</v>
      </c>
      <c r="Y150" s="138">
        <f t="shared" si="21"/>
        <v>30</v>
      </c>
    </row>
    <row r="151" spans="1:58" s="100" customFormat="1" ht="15.75" customHeight="1" x14ac:dyDescent="0.2">
      <c r="A151" s="125">
        <v>142</v>
      </c>
      <c r="B151" s="122" t="s">
        <v>507</v>
      </c>
      <c r="C151" s="126">
        <v>1</v>
      </c>
      <c r="D151" s="126">
        <v>2</v>
      </c>
      <c r="E151" s="126">
        <v>2</v>
      </c>
      <c r="F151" s="85">
        <f t="shared" si="17"/>
        <v>5</v>
      </c>
      <c r="G151" s="85">
        <v>6</v>
      </c>
      <c r="H151" s="126">
        <v>2</v>
      </c>
      <c r="I151" s="126">
        <v>0</v>
      </c>
      <c r="J151" s="126">
        <v>2</v>
      </c>
      <c r="K151" s="126">
        <v>0</v>
      </c>
      <c r="L151" s="126">
        <v>0</v>
      </c>
      <c r="M151" s="126">
        <v>2</v>
      </c>
      <c r="N151" s="126">
        <v>2</v>
      </c>
      <c r="O151" s="85">
        <f t="shared" si="18"/>
        <v>8</v>
      </c>
      <c r="P151" s="85">
        <v>14</v>
      </c>
      <c r="Q151" s="126">
        <v>0</v>
      </c>
      <c r="R151" s="126">
        <v>2</v>
      </c>
      <c r="S151" s="126">
        <v>0</v>
      </c>
      <c r="T151" s="126">
        <v>0</v>
      </c>
      <c r="U151" s="126">
        <v>0</v>
      </c>
      <c r="V151" s="85">
        <f t="shared" si="19"/>
        <v>2</v>
      </c>
      <c r="W151" s="85">
        <v>10</v>
      </c>
      <c r="X151" s="129">
        <f t="shared" si="20"/>
        <v>15</v>
      </c>
      <c r="Y151" s="138">
        <f t="shared" si="21"/>
        <v>30</v>
      </c>
    </row>
    <row r="152" spans="1:58" s="100" customFormat="1" ht="15.75" customHeight="1" x14ac:dyDescent="0.2">
      <c r="A152" s="125">
        <v>143</v>
      </c>
      <c r="B152" s="122" t="s">
        <v>508</v>
      </c>
      <c r="C152" s="126">
        <v>2</v>
      </c>
      <c r="D152" s="126">
        <v>2</v>
      </c>
      <c r="E152" s="126">
        <v>2</v>
      </c>
      <c r="F152" s="85">
        <f t="shared" si="17"/>
        <v>6</v>
      </c>
      <c r="G152" s="85">
        <v>6</v>
      </c>
      <c r="H152" s="126">
        <v>0</v>
      </c>
      <c r="I152" s="126">
        <v>0</v>
      </c>
      <c r="J152" s="126">
        <v>0</v>
      </c>
      <c r="K152" s="126">
        <v>0</v>
      </c>
      <c r="L152" s="126">
        <v>0</v>
      </c>
      <c r="M152" s="126">
        <v>0</v>
      </c>
      <c r="N152" s="126">
        <v>0</v>
      </c>
      <c r="O152" s="85">
        <f t="shared" si="18"/>
        <v>0</v>
      </c>
      <c r="P152" s="85">
        <v>14</v>
      </c>
      <c r="Q152" s="126">
        <v>0</v>
      </c>
      <c r="R152" s="126">
        <v>2</v>
      </c>
      <c r="S152" s="126">
        <v>0</v>
      </c>
      <c r="T152" s="126">
        <v>0</v>
      </c>
      <c r="U152" s="126">
        <v>0</v>
      </c>
      <c r="V152" s="85">
        <f t="shared" si="19"/>
        <v>2</v>
      </c>
      <c r="W152" s="85">
        <v>10</v>
      </c>
      <c r="X152" s="129">
        <f t="shared" si="20"/>
        <v>8</v>
      </c>
      <c r="Y152" s="138">
        <f t="shared" si="21"/>
        <v>30</v>
      </c>
    </row>
    <row r="153" spans="1:58" s="98" customFormat="1" ht="52.5" customHeight="1" x14ac:dyDescent="0.25">
      <c r="A153" s="117" t="s">
        <v>52</v>
      </c>
      <c r="B153" s="97" t="s">
        <v>312</v>
      </c>
      <c r="C153" s="90">
        <f>C15+C8</f>
        <v>161</v>
      </c>
      <c r="D153" s="90">
        <f t="shared" ref="D153:Y153" si="22">D15+D8</f>
        <v>240</v>
      </c>
      <c r="E153" s="90">
        <f t="shared" si="22"/>
        <v>242</v>
      </c>
      <c r="F153" s="90">
        <f t="shared" si="22"/>
        <v>643</v>
      </c>
      <c r="G153" s="90">
        <f t="shared" si="22"/>
        <v>858</v>
      </c>
      <c r="H153" s="90">
        <f t="shared" si="22"/>
        <v>160</v>
      </c>
      <c r="I153" s="90">
        <f t="shared" si="22"/>
        <v>124</v>
      </c>
      <c r="J153" s="90">
        <f t="shared" si="22"/>
        <v>149</v>
      </c>
      <c r="K153" s="90">
        <f t="shared" si="22"/>
        <v>121</v>
      </c>
      <c r="L153" s="90">
        <f t="shared" si="22"/>
        <v>82</v>
      </c>
      <c r="M153" s="90">
        <f t="shared" si="22"/>
        <v>140</v>
      </c>
      <c r="N153" s="90">
        <f t="shared" si="22"/>
        <v>150</v>
      </c>
      <c r="O153" s="90">
        <f t="shared" si="22"/>
        <v>926</v>
      </c>
      <c r="P153" s="90">
        <f t="shared" si="22"/>
        <v>2002</v>
      </c>
      <c r="Q153" s="90">
        <f t="shared" si="22"/>
        <v>26</v>
      </c>
      <c r="R153" s="90">
        <f t="shared" si="22"/>
        <v>258</v>
      </c>
      <c r="S153" s="90">
        <f t="shared" si="22"/>
        <v>29</v>
      </c>
      <c r="T153" s="90">
        <f t="shared" si="22"/>
        <v>34</v>
      </c>
      <c r="U153" s="90">
        <f t="shared" si="22"/>
        <v>17</v>
      </c>
      <c r="V153" s="90">
        <f t="shared" si="22"/>
        <v>364</v>
      </c>
      <c r="W153" s="90">
        <f t="shared" si="22"/>
        <v>1430</v>
      </c>
      <c r="X153" s="127">
        <f>SUM(X8+X15)</f>
        <v>1933</v>
      </c>
      <c r="Y153" s="90">
        <f t="shared" si="22"/>
        <v>4290</v>
      </c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  <c r="AW153" s="94"/>
      <c r="AX153" s="94"/>
      <c r="AY153" s="94"/>
      <c r="AZ153" s="94"/>
      <c r="BA153" s="94"/>
      <c r="BB153" s="94"/>
      <c r="BC153" s="94"/>
      <c r="BD153" s="94"/>
      <c r="BE153" s="94"/>
      <c r="BF153" s="94"/>
    </row>
    <row r="154" spans="1:58" ht="18.95" customHeight="1" x14ac:dyDescent="0.25">
      <c r="A154" s="87"/>
      <c r="B154" s="92"/>
      <c r="C154" s="88"/>
      <c r="D154" s="88"/>
      <c r="E154" s="88"/>
      <c r="G154" s="88"/>
      <c r="H154" s="88"/>
      <c r="I154" s="88"/>
      <c r="J154" s="88"/>
      <c r="K154" s="88"/>
      <c r="L154" s="88"/>
      <c r="M154" s="88"/>
      <c r="N154" s="88"/>
      <c r="P154" s="88"/>
      <c r="W154" s="102"/>
      <c r="X154" s="135">
        <v>2179</v>
      </c>
    </row>
    <row r="155" spans="1:58" ht="18.95" customHeight="1" x14ac:dyDescent="0.25">
      <c r="A155" s="87"/>
      <c r="B155" s="92"/>
      <c r="C155" s="88"/>
      <c r="D155" s="88"/>
      <c r="E155" s="88" t="s">
        <v>511</v>
      </c>
      <c r="F155" s="123">
        <f>F153/G153</f>
        <v>0.74941724941724941</v>
      </c>
      <c r="G155" s="88"/>
      <c r="H155" s="88"/>
      <c r="I155" s="88"/>
      <c r="J155" s="88"/>
      <c r="K155" s="88"/>
      <c r="L155" s="88"/>
      <c r="M155" s="88"/>
      <c r="N155" s="88" t="s">
        <v>511</v>
      </c>
      <c r="O155" s="123">
        <f>O153/P153</f>
        <v>0.46253746253746253</v>
      </c>
      <c r="P155" s="88"/>
      <c r="U155" s="102" t="s">
        <v>511</v>
      </c>
      <c r="V155" s="124">
        <f>V153/W153</f>
        <v>0.25454545454545452</v>
      </c>
      <c r="W155" s="102"/>
      <c r="X155" s="124">
        <f>X153/Y153</f>
        <v>0.4505827505827506</v>
      </c>
    </row>
    <row r="156" spans="1:58" ht="18.95" customHeight="1" x14ac:dyDescent="0.25">
      <c r="A156" s="87"/>
      <c r="B156" s="92"/>
      <c r="C156" s="88"/>
      <c r="D156" s="88"/>
      <c r="E156" s="88"/>
      <c r="F156" s="134">
        <f>F153/F157</f>
        <v>0.85278514588859411</v>
      </c>
      <c r="G156" s="88"/>
      <c r="H156" s="88"/>
      <c r="I156" s="88"/>
      <c r="J156" s="88"/>
      <c r="K156" s="88"/>
      <c r="L156" s="88"/>
      <c r="M156" s="88"/>
      <c r="N156" s="88"/>
      <c r="O156" s="134">
        <f>O153/O157</f>
        <v>0.83348334833483351</v>
      </c>
      <c r="P156" s="88"/>
      <c r="Q156" s="88">
        <v>15</v>
      </c>
      <c r="R156" s="88">
        <v>252</v>
      </c>
      <c r="S156" s="88">
        <v>5</v>
      </c>
      <c r="T156" s="88">
        <v>28</v>
      </c>
      <c r="U156" s="102">
        <v>14</v>
      </c>
      <c r="V156" s="134">
        <f>V153/V157</f>
        <v>1.1592356687898089</v>
      </c>
      <c r="W156" s="102"/>
      <c r="X156" s="89"/>
    </row>
    <row r="157" spans="1:58" ht="18.95" customHeight="1" x14ac:dyDescent="0.25">
      <c r="A157" s="87"/>
      <c r="B157" s="92"/>
      <c r="C157" s="88"/>
      <c r="D157" s="88"/>
      <c r="E157" s="88"/>
      <c r="F157" s="88">
        <v>754</v>
      </c>
      <c r="G157" s="88"/>
      <c r="H157" s="88"/>
      <c r="I157" s="88"/>
      <c r="J157" s="88"/>
      <c r="K157" s="88"/>
      <c r="L157" s="88"/>
      <c r="M157" s="88"/>
      <c r="N157" s="88"/>
      <c r="O157" s="88">
        <v>1111</v>
      </c>
      <c r="P157" s="88"/>
      <c r="Q157" s="88">
        <v>8</v>
      </c>
      <c r="R157" s="88"/>
      <c r="S157" s="88">
        <v>1</v>
      </c>
      <c r="T157" s="88">
        <v>11</v>
      </c>
      <c r="U157" s="102">
        <v>4</v>
      </c>
      <c r="V157" s="102">
        <v>314</v>
      </c>
      <c r="W157" s="102"/>
      <c r="X157" s="89"/>
    </row>
    <row r="158" spans="1:58" ht="18.95" customHeight="1" x14ac:dyDescent="0.25">
      <c r="A158" s="87"/>
      <c r="B158" s="92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102"/>
      <c r="V158" s="102"/>
      <c r="W158" s="102"/>
      <c r="X158" s="89"/>
    </row>
    <row r="159" spans="1:58" ht="18.95" customHeight="1" x14ac:dyDescent="0.25">
      <c r="A159" s="87"/>
      <c r="B159" s="92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102"/>
      <c r="V159" s="102"/>
      <c r="W159" s="102"/>
      <c r="X159" s="89"/>
    </row>
    <row r="160" spans="1:58" ht="18.95" customHeight="1" x14ac:dyDescent="0.25">
      <c r="A160" s="87"/>
      <c r="B160" s="92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102"/>
      <c r="V160" s="102"/>
      <c r="W160" s="102"/>
      <c r="X160" s="89"/>
    </row>
    <row r="161" spans="1:24" ht="18.95" customHeight="1" x14ac:dyDescent="0.25">
      <c r="A161" s="87"/>
      <c r="B161" s="92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102"/>
      <c r="V161" s="102"/>
      <c r="W161" s="102"/>
      <c r="X161" s="89"/>
    </row>
    <row r="162" spans="1:24" ht="18.95" customHeight="1" x14ac:dyDescent="0.25">
      <c r="A162" s="87"/>
      <c r="B162" s="92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102"/>
      <c r="V162" s="102"/>
      <c r="W162" s="102"/>
      <c r="X162" s="89"/>
    </row>
    <row r="163" spans="1:24" ht="18.95" customHeight="1" x14ac:dyDescent="0.25">
      <c r="A163" s="87"/>
      <c r="B163" s="92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102"/>
      <c r="V163" s="102"/>
      <c r="W163" s="102"/>
      <c r="X163" s="89"/>
    </row>
    <row r="164" spans="1:24" ht="18.95" customHeight="1" x14ac:dyDescent="0.25">
      <c r="A164" s="87"/>
      <c r="B164" s="92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102"/>
      <c r="V164" s="102"/>
      <c r="W164" s="102"/>
      <c r="X164" s="89"/>
    </row>
    <row r="165" spans="1:24" ht="18.95" customHeight="1" x14ac:dyDescent="0.25">
      <c r="A165" s="87"/>
      <c r="B165" s="92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102"/>
      <c r="V165" s="102"/>
      <c r="W165" s="102"/>
      <c r="X165" s="89"/>
    </row>
    <row r="166" spans="1:24" ht="18.95" customHeight="1" x14ac:dyDescent="0.25">
      <c r="A166" s="87"/>
      <c r="B166" s="92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102"/>
      <c r="V166" s="102"/>
      <c r="W166" s="102"/>
      <c r="X166" s="89"/>
    </row>
    <row r="167" spans="1:24" ht="18.95" customHeight="1" x14ac:dyDescent="0.25">
      <c r="A167" s="87"/>
      <c r="B167" s="92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102"/>
      <c r="V167" s="102"/>
      <c r="W167" s="102"/>
      <c r="X167" s="89"/>
    </row>
    <row r="168" spans="1:24" ht="18.95" customHeight="1" x14ac:dyDescent="0.25">
      <c r="A168" s="87"/>
      <c r="B168" s="92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102"/>
      <c r="V168" s="102"/>
      <c r="W168" s="102"/>
      <c r="X168" s="89"/>
    </row>
    <row r="169" spans="1:24" ht="18.95" customHeight="1" x14ac:dyDescent="0.25">
      <c r="A169" s="87"/>
      <c r="B169" s="92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102"/>
      <c r="V169" s="102"/>
      <c r="W169" s="102"/>
      <c r="X169" s="89"/>
    </row>
    <row r="170" spans="1:24" ht="18.95" customHeight="1" x14ac:dyDescent="0.25">
      <c r="A170" s="87"/>
      <c r="B170" s="92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102"/>
      <c r="V170" s="102"/>
      <c r="W170" s="102"/>
      <c r="X170" s="89"/>
    </row>
    <row r="171" spans="1:24" ht="18.95" customHeight="1" x14ac:dyDescent="0.25">
      <c r="A171" s="87"/>
      <c r="B171" s="92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102"/>
      <c r="V171" s="102"/>
      <c r="W171" s="102"/>
      <c r="X171" s="89"/>
    </row>
    <row r="172" spans="1:24" ht="18.95" customHeight="1" x14ac:dyDescent="0.25">
      <c r="A172" s="87"/>
      <c r="B172" s="92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102"/>
      <c r="V172" s="102"/>
      <c r="W172" s="102"/>
      <c r="X172" s="89"/>
    </row>
    <row r="173" spans="1:24" ht="18.95" customHeight="1" x14ac:dyDescent="0.25">
      <c r="A173" s="87"/>
      <c r="B173" s="92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102"/>
      <c r="V173" s="102"/>
      <c r="W173" s="102"/>
      <c r="X173" s="89"/>
    </row>
    <row r="174" spans="1:24" ht="18.95" customHeight="1" x14ac:dyDescent="0.25">
      <c r="A174" s="87"/>
      <c r="B174" s="92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102"/>
      <c r="V174" s="102"/>
      <c r="W174" s="102"/>
      <c r="X174" s="89"/>
    </row>
    <row r="175" spans="1:24" ht="18.95" customHeight="1" x14ac:dyDescent="0.25">
      <c r="A175" s="87"/>
      <c r="B175" s="92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102"/>
      <c r="V175" s="102"/>
      <c r="W175" s="102"/>
      <c r="X175" s="89"/>
    </row>
    <row r="176" spans="1:24" ht="18.95" customHeight="1" x14ac:dyDescent="0.25">
      <c r="A176" s="87"/>
      <c r="B176" s="92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102"/>
      <c r="V176" s="102"/>
      <c r="W176" s="102"/>
      <c r="X176" s="89"/>
    </row>
    <row r="177" spans="1:24" ht="18.95" customHeight="1" x14ac:dyDescent="0.25">
      <c r="A177" s="87"/>
      <c r="B177" s="92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102"/>
      <c r="V177" s="102"/>
      <c r="W177" s="102"/>
      <c r="X177" s="89"/>
    </row>
    <row r="178" spans="1:24" ht="18.95" customHeight="1" x14ac:dyDescent="0.25">
      <c r="A178" s="87"/>
      <c r="B178" s="92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102"/>
      <c r="V178" s="102"/>
      <c r="W178" s="102"/>
      <c r="X178" s="89"/>
    </row>
    <row r="179" spans="1:24" ht="18.95" customHeight="1" x14ac:dyDescent="0.25">
      <c r="A179" s="87"/>
      <c r="B179" s="92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102"/>
      <c r="V179" s="102"/>
      <c r="W179" s="102"/>
      <c r="X179" s="89"/>
    </row>
    <row r="180" spans="1:24" ht="18.95" customHeight="1" x14ac:dyDescent="0.25">
      <c r="A180" s="87"/>
      <c r="B180" s="92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102"/>
      <c r="V180" s="102"/>
      <c r="W180" s="102"/>
      <c r="X180" s="89"/>
    </row>
    <row r="181" spans="1:24" ht="18.95" customHeight="1" x14ac:dyDescent="0.25">
      <c r="A181" s="87"/>
      <c r="B181" s="92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102"/>
      <c r="V181" s="102"/>
      <c r="W181" s="102"/>
      <c r="X181" s="89"/>
    </row>
    <row r="182" spans="1:24" ht="18.95" customHeight="1" x14ac:dyDescent="0.25">
      <c r="A182" s="87"/>
      <c r="B182" s="92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102"/>
      <c r="V182" s="102"/>
      <c r="W182" s="102"/>
      <c r="X182" s="89"/>
    </row>
    <row r="183" spans="1:24" ht="18.95" customHeight="1" x14ac:dyDescent="0.25">
      <c r="A183" s="87"/>
      <c r="B183" s="92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102"/>
      <c r="V183" s="102"/>
      <c r="W183" s="102"/>
      <c r="X183" s="89"/>
    </row>
    <row r="184" spans="1:24" ht="18.95" customHeight="1" x14ac:dyDescent="0.25">
      <c r="A184" s="87"/>
      <c r="B184" s="92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102"/>
      <c r="V184" s="102"/>
      <c r="W184" s="102"/>
      <c r="X184" s="89"/>
    </row>
    <row r="185" spans="1:24" ht="18.95" customHeight="1" x14ac:dyDescent="0.25">
      <c r="A185" s="87"/>
      <c r="B185" s="92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102"/>
      <c r="V185" s="102"/>
      <c r="W185" s="102"/>
      <c r="X185" s="89"/>
    </row>
    <row r="186" spans="1:24" ht="18.95" customHeight="1" x14ac:dyDescent="0.25">
      <c r="A186" s="87"/>
      <c r="B186" s="92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102"/>
      <c r="V186" s="102"/>
      <c r="W186" s="102"/>
      <c r="X186" s="89"/>
    </row>
    <row r="187" spans="1:24" ht="18.95" customHeight="1" x14ac:dyDescent="0.25">
      <c r="A187" s="87"/>
      <c r="B187" s="92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102"/>
      <c r="V187" s="102"/>
      <c r="W187" s="102"/>
      <c r="X187" s="89"/>
    </row>
    <row r="188" spans="1:24" ht="18.95" customHeight="1" x14ac:dyDescent="0.25">
      <c r="A188" s="87"/>
      <c r="B188" s="92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102"/>
      <c r="V188" s="102"/>
      <c r="W188" s="102"/>
      <c r="X188" s="89"/>
    </row>
    <row r="189" spans="1:24" ht="18.95" customHeight="1" x14ac:dyDescent="0.25">
      <c r="A189" s="87"/>
      <c r="B189" s="92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102"/>
      <c r="V189" s="102"/>
      <c r="W189" s="102"/>
      <c r="X189" s="89"/>
    </row>
    <row r="190" spans="1:24" ht="18.95" customHeight="1" x14ac:dyDescent="0.25">
      <c r="A190" s="87"/>
      <c r="B190" s="92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102"/>
      <c r="V190" s="102"/>
      <c r="W190" s="102"/>
      <c r="X190" s="89"/>
    </row>
    <row r="191" spans="1:24" ht="18.95" customHeight="1" x14ac:dyDescent="0.25">
      <c r="A191" s="87"/>
      <c r="B191" s="92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102"/>
      <c r="V191" s="102"/>
      <c r="W191" s="102"/>
      <c r="X191" s="89"/>
    </row>
    <row r="192" spans="1:24" ht="18.95" customHeight="1" x14ac:dyDescent="0.25">
      <c r="A192" s="87"/>
      <c r="B192" s="92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102"/>
      <c r="V192" s="102"/>
      <c r="W192" s="102"/>
      <c r="X192" s="89"/>
    </row>
    <row r="193" spans="1:24" ht="18.95" customHeight="1" x14ac:dyDescent="0.25">
      <c r="A193" s="87"/>
      <c r="B193" s="92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102"/>
      <c r="V193" s="102"/>
      <c r="W193" s="102"/>
      <c r="X193" s="89"/>
    </row>
    <row r="194" spans="1:24" ht="18.95" customHeight="1" x14ac:dyDescent="0.25">
      <c r="A194" s="87"/>
      <c r="B194" s="92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102"/>
      <c r="V194" s="102"/>
      <c r="W194" s="102"/>
      <c r="X194" s="89"/>
    </row>
    <row r="195" spans="1:24" ht="18.95" customHeight="1" x14ac:dyDescent="0.25">
      <c r="A195" s="87"/>
      <c r="B195" s="92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102"/>
      <c r="V195" s="102"/>
      <c r="W195" s="102"/>
      <c r="X195" s="89"/>
    </row>
    <row r="196" spans="1:24" ht="18.95" customHeight="1" x14ac:dyDescent="0.25">
      <c r="A196" s="87"/>
      <c r="B196" s="92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102"/>
      <c r="V196" s="102"/>
      <c r="W196" s="102"/>
      <c r="X196" s="89"/>
    </row>
    <row r="197" spans="1:24" ht="18.95" customHeight="1" x14ac:dyDescent="0.25">
      <c r="A197" s="87"/>
      <c r="B197" s="92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102"/>
      <c r="V197" s="102"/>
      <c r="W197" s="102"/>
      <c r="X197" s="89"/>
    </row>
    <row r="198" spans="1:24" ht="18.95" customHeight="1" x14ac:dyDescent="0.25">
      <c r="A198" s="87"/>
      <c r="B198" s="92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102"/>
      <c r="V198" s="102"/>
      <c r="W198" s="102"/>
      <c r="X198" s="89"/>
    </row>
    <row r="199" spans="1:24" ht="18.95" customHeight="1" x14ac:dyDescent="0.25">
      <c r="A199" s="87"/>
      <c r="B199" s="92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102"/>
      <c r="V199" s="102"/>
      <c r="W199" s="102"/>
      <c r="X199" s="89"/>
    </row>
    <row r="200" spans="1:24" ht="18.95" customHeight="1" x14ac:dyDescent="0.25">
      <c r="A200" s="87"/>
      <c r="B200" s="92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102"/>
      <c r="V200" s="102"/>
      <c r="W200" s="102"/>
      <c r="X200" s="89"/>
    </row>
    <row r="201" spans="1:24" ht="18.95" customHeight="1" x14ac:dyDescent="0.25">
      <c r="A201" s="87"/>
      <c r="B201" s="92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102"/>
      <c r="V201" s="102"/>
      <c r="W201" s="102"/>
      <c r="X201" s="89"/>
    </row>
    <row r="202" spans="1:24" ht="18.95" customHeight="1" x14ac:dyDescent="0.25">
      <c r="A202" s="87"/>
      <c r="B202" s="92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102"/>
      <c r="V202" s="102"/>
      <c r="W202" s="102"/>
      <c r="X202" s="89"/>
    </row>
    <row r="203" spans="1:24" ht="18.95" customHeight="1" x14ac:dyDescent="0.25">
      <c r="A203" s="87"/>
      <c r="B203" s="92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102"/>
      <c r="V203" s="102"/>
      <c r="W203" s="102"/>
      <c r="X203" s="89"/>
    </row>
    <row r="204" spans="1:24" ht="18.95" customHeight="1" x14ac:dyDescent="0.25">
      <c r="A204" s="87"/>
      <c r="B204" s="92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102"/>
      <c r="V204" s="102"/>
      <c r="W204" s="102"/>
      <c r="X204" s="89"/>
    </row>
    <row r="205" spans="1:24" ht="18.95" customHeight="1" x14ac:dyDescent="0.25">
      <c r="A205" s="87"/>
      <c r="B205" s="92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102"/>
      <c r="V205" s="102"/>
      <c r="W205" s="102"/>
      <c r="X205" s="89"/>
    </row>
    <row r="206" spans="1:24" ht="18.95" customHeight="1" x14ac:dyDescent="0.25">
      <c r="A206" s="87"/>
      <c r="B206" s="92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102"/>
      <c r="V206" s="102"/>
      <c r="W206" s="102"/>
      <c r="X206" s="89"/>
    </row>
    <row r="207" spans="1:24" ht="18.95" customHeight="1" x14ac:dyDescent="0.25">
      <c r="A207" s="87"/>
      <c r="B207" s="92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102"/>
      <c r="V207" s="102"/>
      <c r="W207" s="102"/>
      <c r="X207" s="89"/>
    </row>
    <row r="208" spans="1:24" ht="18.95" customHeight="1" x14ac:dyDescent="0.25">
      <c r="A208" s="87"/>
      <c r="B208" s="92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102"/>
      <c r="V208" s="102"/>
      <c r="W208" s="102"/>
      <c r="X208" s="89"/>
    </row>
    <row r="209" spans="1:24" ht="18.95" customHeight="1" x14ac:dyDescent="0.25">
      <c r="A209" s="87"/>
      <c r="B209" s="92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102"/>
      <c r="V209" s="102"/>
      <c r="W209" s="102"/>
      <c r="X209" s="89"/>
    </row>
    <row r="210" spans="1:24" ht="18.95" customHeight="1" x14ac:dyDescent="0.25">
      <c r="A210" s="87"/>
      <c r="B210" s="92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102"/>
      <c r="V210" s="102"/>
      <c r="W210" s="102"/>
      <c r="X210" s="89"/>
    </row>
    <row r="211" spans="1:24" ht="18.95" customHeight="1" x14ac:dyDescent="0.25">
      <c r="A211" s="87"/>
      <c r="B211" s="92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102"/>
      <c r="V211" s="102"/>
      <c r="W211" s="102"/>
      <c r="X211" s="89"/>
    </row>
    <row r="212" spans="1:24" ht="18.95" customHeight="1" x14ac:dyDescent="0.25">
      <c r="A212" s="87"/>
      <c r="B212" s="92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102"/>
      <c r="V212" s="102"/>
      <c r="W212" s="102"/>
      <c r="X212" s="89"/>
    </row>
    <row r="213" spans="1:24" ht="18.95" customHeight="1" x14ac:dyDescent="0.25">
      <c r="A213" s="87"/>
      <c r="B213" s="92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102"/>
      <c r="V213" s="102"/>
      <c r="W213" s="102"/>
      <c r="X213" s="89"/>
    </row>
    <row r="214" spans="1:24" ht="18.95" customHeight="1" x14ac:dyDescent="0.25">
      <c r="A214" s="87"/>
      <c r="B214" s="92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102"/>
      <c r="V214" s="102"/>
      <c r="W214" s="102"/>
      <c r="X214" s="89"/>
    </row>
    <row r="215" spans="1:24" ht="18.95" customHeight="1" x14ac:dyDescent="0.25">
      <c r="A215" s="87"/>
      <c r="B215" s="92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102"/>
      <c r="V215" s="102"/>
      <c r="W215" s="102"/>
      <c r="X215" s="89"/>
    </row>
    <row r="216" spans="1:24" ht="18.95" customHeight="1" x14ac:dyDescent="0.25">
      <c r="A216" s="87"/>
      <c r="B216" s="92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102"/>
      <c r="V216" s="102"/>
      <c r="W216" s="102"/>
      <c r="X216" s="89"/>
    </row>
    <row r="217" spans="1:24" ht="18.95" customHeight="1" x14ac:dyDescent="0.25">
      <c r="A217" s="87"/>
      <c r="B217" s="92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102"/>
      <c r="V217" s="102"/>
      <c r="W217" s="102"/>
      <c r="X217" s="89"/>
    </row>
    <row r="218" spans="1:24" ht="18.95" customHeight="1" x14ac:dyDescent="0.25">
      <c r="A218" s="87"/>
      <c r="B218" s="92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102"/>
      <c r="V218" s="102"/>
      <c r="W218" s="102"/>
      <c r="X218" s="89"/>
    </row>
    <row r="219" spans="1:24" ht="18.95" customHeight="1" x14ac:dyDescent="0.25">
      <c r="A219" s="87"/>
      <c r="B219" s="92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102"/>
      <c r="V219" s="102"/>
      <c r="W219" s="102"/>
      <c r="X219" s="89"/>
    </row>
    <row r="220" spans="1:24" ht="18.95" customHeight="1" x14ac:dyDescent="0.25">
      <c r="A220" s="87"/>
      <c r="B220" s="92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102"/>
      <c r="V220" s="102"/>
      <c r="W220" s="102"/>
      <c r="X220" s="89"/>
    </row>
    <row r="221" spans="1:24" ht="18.95" customHeight="1" x14ac:dyDescent="0.25">
      <c r="A221" s="87"/>
      <c r="B221" s="92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102"/>
      <c r="V221" s="102"/>
      <c r="W221" s="102"/>
      <c r="X221" s="89"/>
    </row>
    <row r="222" spans="1:24" ht="18.95" customHeight="1" x14ac:dyDescent="0.25">
      <c r="A222" s="87"/>
      <c r="B222" s="92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102"/>
      <c r="V222" s="102"/>
      <c r="W222" s="102"/>
      <c r="X222" s="89"/>
    </row>
    <row r="223" spans="1:24" ht="18.95" customHeight="1" x14ac:dyDescent="0.25">
      <c r="A223" s="87"/>
      <c r="B223" s="92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102"/>
      <c r="V223" s="102"/>
      <c r="W223" s="102"/>
      <c r="X223" s="89"/>
    </row>
    <row r="224" spans="1:24" ht="18.95" customHeight="1" x14ac:dyDescent="0.25">
      <c r="A224" s="87"/>
      <c r="B224" s="92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102"/>
      <c r="V224" s="102"/>
      <c r="W224" s="102"/>
      <c r="X224" s="89"/>
    </row>
    <row r="225" spans="1:24" ht="18.95" customHeight="1" x14ac:dyDescent="0.25">
      <c r="A225" s="87"/>
      <c r="B225" s="92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102"/>
      <c r="V225" s="102"/>
      <c r="W225" s="102"/>
      <c r="X225" s="89"/>
    </row>
    <row r="226" spans="1:24" ht="18.95" customHeight="1" x14ac:dyDescent="0.25">
      <c r="A226" s="87"/>
      <c r="B226" s="92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102"/>
      <c r="V226" s="102"/>
      <c r="W226" s="102"/>
      <c r="X226" s="89"/>
    </row>
    <row r="227" spans="1:24" ht="18.95" customHeight="1" x14ac:dyDescent="0.25">
      <c r="A227" s="87"/>
      <c r="B227" s="92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102"/>
      <c r="V227" s="102"/>
      <c r="W227" s="102"/>
      <c r="X227" s="89"/>
    </row>
    <row r="228" spans="1:24" ht="18.95" customHeight="1" x14ac:dyDescent="0.25">
      <c r="A228" s="87"/>
      <c r="B228" s="92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102"/>
      <c r="V228" s="102"/>
      <c r="W228" s="102"/>
      <c r="X228" s="89"/>
    </row>
    <row r="229" spans="1:24" ht="18.95" customHeight="1" x14ac:dyDescent="0.25">
      <c r="A229" s="87"/>
      <c r="B229" s="92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102"/>
      <c r="V229" s="102"/>
      <c r="W229" s="102"/>
      <c r="X229" s="89"/>
    </row>
    <row r="230" spans="1:24" ht="18.95" customHeight="1" x14ac:dyDescent="0.25">
      <c r="A230" s="87"/>
      <c r="B230" s="92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102"/>
      <c r="V230" s="102"/>
      <c r="W230" s="102"/>
      <c r="X230" s="89"/>
    </row>
    <row r="231" spans="1:24" ht="18.95" customHeight="1" x14ac:dyDescent="0.25">
      <c r="A231" s="87"/>
      <c r="B231" s="92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102"/>
      <c r="V231" s="102"/>
      <c r="W231" s="102"/>
      <c r="X231" s="89"/>
    </row>
    <row r="232" spans="1:24" ht="18.95" customHeight="1" x14ac:dyDescent="0.25">
      <c r="A232" s="87"/>
      <c r="B232" s="92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102"/>
      <c r="V232" s="102"/>
      <c r="W232" s="102"/>
      <c r="X232" s="89"/>
    </row>
    <row r="233" spans="1:24" ht="18.95" customHeight="1" x14ac:dyDescent="0.25">
      <c r="A233" s="87"/>
      <c r="B233" s="92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102"/>
      <c r="V233" s="102"/>
      <c r="W233" s="102"/>
      <c r="X233" s="89"/>
    </row>
    <row r="234" spans="1:24" ht="18.95" customHeight="1" x14ac:dyDescent="0.25">
      <c r="A234" s="87"/>
      <c r="B234" s="92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102"/>
      <c r="V234" s="102"/>
      <c r="W234" s="102"/>
      <c r="X234" s="89"/>
    </row>
    <row r="235" spans="1:24" ht="18.95" customHeight="1" x14ac:dyDescent="0.25">
      <c r="A235" s="87"/>
      <c r="B235" s="92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102"/>
      <c r="V235" s="102"/>
      <c r="W235" s="102"/>
      <c r="X235" s="89"/>
    </row>
    <row r="236" spans="1:24" ht="18.95" customHeight="1" x14ac:dyDescent="0.25">
      <c r="A236" s="87"/>
      <c r="B236" s="92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102"/>
      <c r="V236" s="102"/>
      <c r="W236" s="102"/>
      <c r="X236" s="89"/>
    </row>
    <row r="237" spans="1:24" ht="18.95" customHeight="1" x14ac:dyDescent="0.25">
      <c r="A237" s="87"/>
      <c r="B237" s="92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102"/>
      <c r="V237" s="102"/>
      <c r="W237" s="102"/>
      <c r="X237" s="89"/>
    </row>
    <row r="238" spans="1:24" ht="18.95" customHeight="1" x14ac:dyDescent="0.25">
      <c r="A238" s="87"/>
      <c r="B238" s="92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102"/>
      <c r="V238" s="102"/>
      <c r="W238" s="102"/>
      <c r="X238" s="89"/>
    </row>
    <row r="239" spans="1:24" ht="18.95" customHeight="1" x14ac:dyDescent="0.25">
      <c r="A239" s="87"/>
      <c r="B239" s="92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102"/>
      <c r="V239" s="102"/>
      <c r="W239" s="102"/>
      <c r="X239" s="89"/>
    </row>
    <row r="240" spans="1:24" ht="18.95" customHeight="1" x14ac:dyDescent="0.25">
      <c r="A240" s="87"/>
      <c r="B240" s="92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102"/>
      <c r="V240" s="102"/>
      <c r="W240" s="102"/>
      <c r="X240" s="89"/>
    </row>
    <row r="241" spans="1:24" ht="18.95" customHeight="1" x14ac:dyDescent="0.25">
      <c r="A241" s="87"/>
      <c r="B241" s="92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102"/>
      <c r="V241" s="102"/>
      <c r="W241" s="102"/>
      <c r="X241" s="89"/>
    </row>
    <row r="242" spans="1:24" ht="18.95" customHeight="1" x14ac:dyDescent="0.25">
      <c r="A242" s="87"/>
      <c r="B242" s="92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102"/>
      <c r="V242" s="102"/>
      <c r="W242" s="102"/>
      <c r="X242" s="89"/>
    </row>
    <row r="243" spans="1:24" ht="18.95" customHeight="1" x14ac:dyDescent="0.25">
      <c r="A243" s="87"/>
      <c r="B243" s="92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102"/>
      <c r="V243" s="102"/>
      <c r="W243" s="102"/>
      <c r="X243" s="89"/>
    </row>
    <row r="244" spans="1:24" ht="18.95" customHeight="1" x14ac:dyDescent="0.25">
      <c r="A244" s="87"/>
      <c r="B244" s="92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102"/>
      <c r="V244" s="102"/>
      <c r="W244" s="102"/>
      <c r="X244" s="89"/>
    </row>
    <row r="245" spans="1:24" ht="18.95" customHeight="1" x14ac:dyDescent="0.25">
      <c r="A245" s="87"/>
      <c r="B245" s="92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102"/>
      <c r="V245" s="102"/>
      <c r="W245" s="102"/>
      <c r="X245" s="89"/>
    </row>
    <row r="246" spans="1:24" ht="18.95" customHeight="1" x14ac:dyDescent="0.25">
      <c r="A246" s="87"/>
      <c r="B246" s="92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102"/>
      <c r="V246" s="102"/>
      <c r="W246" s="102"/>
      <c r="X246" s="89"/>
    </row>
    <row r="247" spans="1:24" ht="18.95" customHeight="1" x14ac:dyDescent="0.25">
      <c r="A247" s="87"/>
      <c r="B247" s="92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102"/>
      <c r="V247" s="102"/>
      <c r="W247" s="102"/>
      <c r="X247" s="89"/>
    </row>
    <row r="248" spans="1:24" ht="18.95" customHeight="1" x14ac:dyDescent="0.25">
      <c r="A248" s="87"/>
      <c r="B248" s="92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102"/>
      <c r="V248" s="102"/>
      <c r="W248" s="102"/>
      <c r="X248" s="89"/>
    </row>
    <row r="249" spans="1:24" ht="18.95" customHeight="1" x14ac:dyDescent="0.25">
      <c r="A249" s="87"/>
      <c r="B249" s="92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102"/>
      <c r="V249" s="102"/>
      <c r="W249" s="102"/>
      <c r="X249" s="89"/>
    </row>
    <row r="250" spans="1:24" ht="18.95" customHeight="1" x14ac:dyDescent="0.25">
      <c r="A250" s="87"/>
      <c r="B250" s="92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102"/>
      <c r="V250" s="102"/>
      <c r="W250" s="102"/>
      <c r="X250" s="89"/>
    </row>
    <row r="251" spans="1:24" ht="18.95" customHeight="1" x14ac:dyDescent="0.25">
      <c r="A251" s="87"/>
      <c r="B251" s="92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102"/>
      <c r="V251" s="102"/>
      <c r="W251" s="102"/>
      <c r="X251" s="89"/>
    </row>
    <row r="252" spans="1:24" ht="18.95" customHeight="1" x14ac:dyDescent="0.25">
      <c r="A252" s="87"/>
      <c r="B252" s="92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102"/>
      <c r="V252" s="102"/>
      <c r="W252" s="102"/>
      <c r="X252" s="89"/>
    </row>
    <row r="253" spans="1:24" ht="18.95" customHeight="1" x14ac:dyDescent="0.25">
      <c r="A253" s="87"/>
      <c r="B253" s="92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102"/>
      <c r="V253" s="102"/>
      <c r="W253" s="102"/>
      <c r="X253" s="89"/>
    </row>
    <row r="254" spans="1:24" ht="18.95" customHeight="1" x14ac:dyDescent="0.25">
      <c r="A254" s="87"/>
      <c r="B254" s="92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102"/>
      <c r="V254" s="102"/>
      <c r="W254" s="102"/>
      <c r="X254" s="89"/>
    </row>
    <row r="255" spans="1:24" ht="18.95" customHeight="1" x14ac:dyDescent="0.25">
      <c r="A255" s="87"/>
      <c r="B255" s="92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102"/>
      <c r="V255" s="102"/>
      <c r="W255" s="102"/>
      <c r="X255" s="89"/>
    </row>
    <row r="256" spans="1:24" ht="18.95" customHeight="1" x14ac:dyDescent="0.25">
      <c r="A256" s="87"/>
      <c r="B256" s="92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102"/>
      <c r="V256" s="102"/>
      <c r="W256" s="102"/>
      <c r="X256" s="89"/>
    </row>
    <row r="257" spans="1:24" ht="18.95" customHeight="1" x14ac:dyDescent="0.25">
      <c r="A257" s="87"/>
      <c r="B257" s="92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102"/>
      <c r="V257" s="102"/>
      <c r="W257" s="102"/>
      <c r="X257" s="89"/>
    </row>
    <row r="258" spans="1:24" ht="18.95" customHeight="1" x14ac:dyDescent="0.25">
      <c r="A258" s="87"/>
      <c r="B258" s="92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102"/>
      <c r="V258" s="102"/>
      <c r="W258" s="102"/>
      <c r="X258" s="89"/>
    </row>
    <row r="259" spans="1:24" ht="18.95" customHeight="1" x14ac:dyDescent="0.25">
      <c r="A259" s="87"/>
      <c r="B259" s="92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102"/>
      <c r="V259" s="102"/>
      <c r="W259" s="102"/>
      <c r="X259" s="89"/>
    </row>
    <row r="260" spans="1:24" ht="18.95" customHeight="1" x14ac:dyDescent="0.25">
      <c r="A260" s="87"/>
      <c r="B260" s="92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102"/>
      <c r="V260" s="102"/>
      <c r="W260" s="102"/>
      <c r="X260" s="89"/>
    </row>
    <row r="261" spans="1:24" ht="18.95" customHeight="1" x14ac:dyDescent="0.25">
      <c r="A261" s="87"/>
      <c r="B261" s="92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102"/>
      <c r="V261" s="102"/>
      <c r="W261" s="102"/>
      <c r="X261" s="89"/>
    </row>
    <row r="262" spans="1:24" ht="18.95" customHeight="1" x14ac:dyDescent="0.25">
      <c r="A262" s="87"/>
      <c r="B262" s="92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102"/>
      <c r="V262" s="102"/>
      <c r="W262" s="102"/>
      <c r="X262" s="89"/>
    </row>
    <row r="263" spans="1:24" ht="18.95" customHeight="1" x14ac:dyDescent="0.25">
      <c r="A263" s="87"/>
      <c r="B263" s="92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102"/>
      <c r="V263" s="102"/>
      <c r="W263" s="102"/>
      <c r="X263" s="89"/>
    </row>
    <row r="264" spans="1:24" ht="18.95" customHeight="1" x14ac:dyDescent="0.25">
      <c r="A264" s="87"/>
      <c r="B264" s="92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102"/>
      <c r="V264" s="102"/>
      <c r="W264" s="102"/>
      <c r="X264" s="89"/>
    </row>
    <row r="265" spans="1:24" ht="18.95" customHeight="1" x14ac:dyDescent="0.25">
      <c r="A265" s="87"/>
      <c r="B265" s="92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102"/>
      <c r="V265" s="102"/>
      <c r="W265" s="102"/>
      <c r="X265" s="89"/>
    </row>
    <row r="266" spans="1:24" ht="18.95" customHeight="1" x14ac:dyDescent="0.25">
      <c r="A266" s="87"/>
      <c r="B266" s="92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102"/>
      <c r="V266" s="102"/>
      <c r="W266" s="102"/>
      <c r="X266" s="89"/>
    </row>
    <row r="267" spans="1:24" ht="18.95" customHeight="1" x14ac:dyDescent="0.25">
      <c r="A267" s="87"/>
      <c r="B267" s="92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102"/>
      <c r="V267" s="102"/>
      <c r="W267" s="102"/>
      <c r="X267" s="89"/>
    </row>
    <row r="268" spans="1:24" ht="18.95" customHeight="1" x14ac:dyDescent="0.25">
      <c r="A268" s="87"/>
      <c r="B268" s="92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102"/>
      <c r="V268" s="102"/>
      <c r="W268" s="102"/>
      <c r="X268" s="89"/>
    </row>
    <row r="269" spans="1:24" ht="18.95" customHeight="1" x14ac:dyDescent="0.25">
      <c r="A269" s="87"/>
      <c r="B269" s="92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102"/>
      <c r="V269" s="102"/>
      <c r="W269" s="102"/>
      <c r="X269" s="89"/>
    </row>
    <row r="270" spans="1:24" ht="18.95" customHeight="1" x14ac:dyDescent="0.25">
      <c r="A270" s="87"/>
      <c r="B270" s="92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102"/>
      <c r="V270" s="102"/>
      <c r="W270" s="102"/>
      <c r="X270" s="89"/>
    </row>
    <row r="271" spans="1:24" ht="18.95" customHeight="1" x14ac:dyDescent="0.25">
      <c r="A271" s="87"/>
      <c r="B271" s="92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102"/>
      <c r="V271" s="102"/>
      <c r="W271" s="102"/>
      <c r="X271" s="89"/>
    </row>
    <row r="272" spans="1:24" ht="18.95" customHeight="1" x14ac:dyDescent="0.25">
      <c r="A272" s="87"/>
      <c r="B272" s="92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102"/>
      <c r="V272" s="102"/>
      <c r="W272" s="102"/>
      <c r="X272" s="89"/>
    </row>
    <row r="273" spans="1:24" ht="18.95" customHeight="1" x14ac:dyDescent="0.25">
      <c r="A273" s="87"/>
      <c r="B273" s="92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102"/>
      <c r="V273" s="102"/>
      <c r="W273" s="102"/>
      <c r="X273" s="89"/>
    </row>
    <row r="274" spans="1:24" ht="18.95" customHeight="1" x14ac:dyDescent="0.25">
      <c r="A274" s="87"/>
      <c r="B274" s="92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102"/>
      <c r="V274" s="102"/>
      <c r="W274" s="102"/>
      <c r="X274" s="89"/>
    </row>
    <row r="275" spans="1:24" ht="18.95" customHeight="1" x14ac:dyDescent="0.25">
      <c r="A275" s="87"/>
      <c r="B275" s="92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102"/>
      <c r="V275" s="102"/>
      <c r="W275" s="102"/>
      <c r="X275" s="89"/>
    </row>
    <row r="276" spans="1:24" ht="18.95" customHeight="1" x14ac:dyDescent="0.25">
      <c r="A276" s="87"/>
      <c r="B276" s="92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102"/>
      <c r="V276" s="102"/>
      <c r="W276" s="102"/>
      <c r="X276" s="89"/>
    </row>
    <row r="277" spans="1:24" ht="18.95" customHeight="1" x14ac:dyDescent="0.25">
      <c r="A277" s="87"/>
      <c r="B277" s="92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102"/>
      <c r="V277" s="102"/>
      <c r="W277" s="102"/>
      <c r="X277" s="89"/>
    </row>
    <row r="278" spans="1:24" ht="18.95" customHeight="1" x14ac:dyDescent="0.25">
      <c r="A278" s="87"/>
      <c r="B278" s="92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102"/>
      <c r="V278" s="102"/>
      <c r="W278" s="102"/>
      <c r="X278" s="89"/>
    </row>
    <row r="279" spans="1:24" ht="18.95" customHeight="1" x14ac:dyDescent="0.25">
      <c r="A279" s="87"/>
      <c r="B279" s="92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102"/>
      <c r="V279" s="102"/>
      <c r="W279" s="102"/>
      <c r="X279" s="89"/>
    </row>
    <row r="280" spans="1:24" ht="18.95" customHeight="1" x14ac:dyDescent="0.25">
      <c r="A280" s="87"/>
      <c r="B280" s="92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102"/>
      <c r="V280" s="102"/>
      <c r="W280" s="102"/>
      <c r="X280" s="89"/>
    </row>
    <row r="281" spans="1:24" ht="18.95" customHeight="1" x14ac:dyDescent="0.25">
      <c r="A281" s="87"/>
      <c r="B281" s="92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102"/>
      <c r="V281" s="102"/>
      <c r="W281" s="102"/>
      <c r="X281" s="89"/>
    </row>
    <row r="282" spans="1:24" ht="18.95" customHeight="1" x14ac:dyDescent="0.25">
      <c r="A282" s="87"/>
      <c r="B282" s="92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102"/>
      <c r="V282" s="102"/>
      <c r="W282" s="102"/>
      <c r="X282" s="89"/>
    </row>
    <row r="283" spans="1:24" ht="18.95" customHeight="1" x14ac:dyDescent="0.25">
      <c r="A283" s="87"/>
      <c r="B283" s="92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102"/>
      <c r="V283" s="102"/>
      <c r="W283" s="102"/>
      <c r="X283" s="89"/>
    </row>
    <row r="284" spans="1:24" ht="18.95" customHeight="1" x14ac:dyDescent="0.25">
      <c r="A284" s="87"/>
      <c r="B284" s="92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102"/>
      <c r="V284" s="102"/>
      <c r="W284" s="102"/>
      <c r="X284" s="89"/>
    </row>
    <row r="285" spans="1:24" ht="18.95" customHeight="1" x14ac:dyDescent="0.25">
      <c r="A285" s="87"/>
      <c r="B285" s="92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102"/>
      <c r="V285" s="102"/>
      <c r="W285" s="102"/>
      <c r="X285" s="89"/>
    </row>
    <row r="286" spans="1:24" ht="18.95" customHeight="1" x14ac:dyDescent="0.25">
      <c r="A286" s="87"/>
      <c r="B286" s="92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102"/>
      <c r="V286" s="102"/>
      <c r="W286" s="102"/>
      <c r="X286" s="89"/>
    </row>
    <row r="287" spans="1:24" ht="18.95" customHeight="1" x14ac:dyDescent="0.25">
      <c r="A287" s="87"/>
      <c r="B287" s="92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102"/>
      <c r="V287" s="102"/>
      <c r="W287" s="102"/>
      <c r="X287" s="89"/>
    </row>
    <row r="288" spans="1:24" ht="18.95" customHeight="1" x14ac:dyDescent="0.25">
      <c r="A288" s="87"/>
      <c r="B288" s="92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102"/>
      <c r="V288" s="102"/>
      <c r="W288" s="102"/>
      <c r="X288" s="89"/>
    </row>
    <row r="289" spans="1:24" ht="18.95" customHeight="1" x14ac:dyDescent="0.25">
      <c r="A289" s="87"/>
      <c r="B289" s="92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102"/>
      <c r="V289" s="102"/>
      <c r="W289" s="102"/>
      <c r="X289" s="89"/>
    </row>
    <row r="290" spans="1:24" ht="18.95" customHeight="1" x14ac:dyDescent="0.25">
      <c r="A290" s="87"/>
      <c r="B290" s="92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102"/>
      <c r="V290" s="102"/>
      <c r="W290" s="102"/>
      <c r="X290" s="89"/>
    </row>
    <row r="291" spans="1:24" ht="18.95" customHeight="1" x14ac:dyDescent="0.25">
      <c r="A291" s="87"/>
      <c r="B291" s="92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102"/>
      <c r="V291" s="102"/>
      <c r="W291" s="102"/>
      <c r="X291" s="89"/>
    </row>
    <row r="292" spans="1:24" ht="18.95" customHeight="1" x14ac:dyDescent="0.25">
      <c r="A292" s="87"/>
      <c r="B292" s="92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102"/>
      <c r="V292" s="102"/>
      <c r="W292" s="102"/>
      <c r="X292" s="89"/>
    </row>
    <row r="293" spans="1:24" ht="18.95" customHeight="1" x14ac:dyDescent="0.25">
      <c r="A293" s="87"/>
      <c r="B293" s="92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102"/>
      <c r="V293" s="102"/>
      <c r="W293" s="102"/>
      <c r="X293" s="89"/>
    </row>
    <row r="294" spans="1:24" ht="18.95" customHeight="1" x14ac:dyDescent="0.25">
      <c r="A294" s="87"/>
      <c r="B294" s="92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102"/>
      <c r="V294" s="102"/>
      <c r="W294" s="102"/>
      <c r="X294" s="89"/>
    </row>
    <row r="295" spans="1:24" ht="18.95" customHeight="1" x14ac:dyDescent="0.25">
      <c r="A295" s="87"/>
      <c r="B295" s="92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102"/>
      <c r="V295" s="102"/>
      <c r="W295" s="102"/>
      <c r="X295" s="89"/>
    </row>
    <row r="296" spans="1:24" ht="18.95" customHeight="1" x14ac:dyDescent="0.25">
      <c r="A296" s="87"/>
      <c r="B296" s="92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102"/>
      <c r="V296" s="102"/>
      <c r="W296" s="102"/>
      <c r="X296" s="89"/>
    </row>
    <row r="297" spans="1:24" ht="18.95" customHeight="1" x14ac:dyDescent="0.25">
      <c r="A297" s="87"/>
      <c r="B297" s="92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102"/>
      <c r="V297" s="102"/>
      <c r="W297" s="102"/>
      <c r="X297" s="89"/>
    </row>
    <row r="298" spans="1:24" ht="18.95" customHeight="1" x14ac:dyDescent="0.25">
      <c r="A298" s="87"/>
      <c r="B298" s="92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102"/>
      <c r="V298" s="102"/>
      <c r="W298" s="102"/>
      <c r="X298" s="89"/>
    </row>
    <row r="299" spans="1:24" ht="18.95" customHeight="1" x14ac:dyDescent="0.25">
      <c r="A299" s="87"/>
      <c r="B299" s="92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102"/>
      <c r="V299" s="102"/>
      <c r="W299" s="102"/>
      <c r="X299" s="89"/>
    </row>
    <row r="300" spans="1:24" ht="18.95" customHeight="1" x14ac:dyDescent="0.25">
      <c r="A300" s="87"/>
      <c r="B300" s="92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102"/>
      <c r="V300" s="102"/>
      <c r="W300" s="102"/>
      <c r="X300" s="89"/>
    </row>
    <row r="301" spans="1:24" ht="18.95" customHeight="1" x14ac:dyDescent="0.25">
      <c r="A301" s="87"/>
      <c r="B301" s="92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102"/>
      <c r="V301" s="102"/>
      <c r="W301" s="102"/>
      <c r="X301" s="89"/>
    </row>
    <row r="302" spans="1:24" ht="18.95" customHeight="1" x14ac:dyDescent="0.25">
      <c r="A302" s="87"/>
      <c r="B302" s="92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102"/>
      <c r="V302" s="102"/>
      <c r="W302" s="102"/>
      <c r="X302" s="89"/>
    </row>
    <row r="303" spans="1:24" ht="18.95" customHeight="1" x14ac:dyDescent="0.25">
      <c r="A303" s="87"/>
      <c r="B303" s="92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102"/>
      <c r="V303" s="102"/>
      <c r="W303" s="102"/>
      <c r="X303" s="89"/>
    </row>
    <row r="304" spans="1:24" ht="18.95" customHeight="1" x14ac:dyDescent="0.25">
      <c r="A304" s="87"/>
      <c r="B304" s="92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102"/>
      <c r="V304" s="102"/>
      <c r="W304" s="102"/>
      <c r="X304" s="89"/>
    </row>
    <row r="305" spans="1:24" ht="18.95" customHeight="1" x14ac:dyDescent="0.25">
      <c r="A305" s="87"/>
      <c r="B305" s="92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102"/>
      <c r="V305" s="102"/>
      <c r="W305" s="102"/>
      <c r="X305" s="89"/>
    </row>
    <row r="306" spans="1:24" ht="18.95" customHeight="1" x14ac:dyDescent="0.25">
      <c r="A306" s="87"/>
      <c r="B306" s="92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102"/>
      <c r="V306" s="102"/>
      <c r="W306" s="102"/>
      <c r="X306" s="89"/>
    </row>
    <row r="307" spans="1:24" ht="18.95" customHeight="1" x14ac:dyDescent="0.25">
      <c r="A307" s="87"/>
      <c r="B307" s="92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102"/>
      <c r="V307" s="102"/>
      <c r="W307" s="102"/>
      <c r="X307" s="89"/>
    </row>
    <row r="308" spans="1:24" ht="18.95" customHeight="1" x14ac:dyDescent="0.25">
      <c r="A308" s="87"/>
      <c r="B308" s="92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102"/>
      <c r="V308" s="102"/>
      <c r="W308" s="102"/>
      <c r="X308" s="89"/>
    </row>
    <row r="309" spans="1:24" ht="18.95" customHeight="1" x14ac:dyDescent="0.25">
      <c r="A309" s="87"/>
      <c r="B309" s="92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102"/>
      <c r="V309" s="102"/>
      <c r="W309" s="102"/>
      <c r="X309" s="89"/>
    </row>
    <row r="310" spans="1:24" ht="18.95" customHeight="1" x14ac:dyDescent="0.25">
      <c r="A310" s="87"/>
      <c r="B310" s="92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102"/>
      <c r="V310" s="102"/>
      <c r="W310" s="102"/>
      <c r="X310" s="89"/>
    </row>
    <row r="311" spans="1:24" ht="18.95" customHeight="1" x14ac:dyDescent="0.25">
      <c r="A311" s="87"/>
      <c r="B311" s="92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102"/>
      <c r="V311" s="102"/>
      <c r="W311" s="102"/>
      <c r="X311" s="89"/>
    </row>
    <row r="312" spans="1:24" ht="18.95" customHeight="1" x14ac:dyDescent="0.25">
      <c r="A312" s="87"/>
      <c r="B312" s="92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102"/>
      <c r="V312" s="102"/>
      <c r="W312" s="102"/>
      <c r="X312" s="89"/>
    </row>
    <row r="313" spans="1:24" ht="18.95" customHeight="1" x14ac:dyDescent="0.25">
      <c r="A313" s="87"/>
      <c r="B313" s="92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102"/>
      <c r="V313" s="102"/>
      <c r="W313" s="102"/>
      <c r="X313" s="89"/>
    </row>
    <row r="314" spans="1:24" ht="18.95" customHeight="1" x14ac:dyDescent="0.25">
      <c r="A314" s="87"/>
      <c r="B314" s="92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102"/>
      <c r="V314" s="102"/>
      <c r="W314" s="102"/>
      <c r="X314" s="89"/>
    </row>
    <row r="315" spans="1:24" ht="18.95" customHeight="1" x14ac:dyDescent="0.25">
      <c r="A315" s="87"/>
      <c r="B315" s="92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102"/>
      <c r="V315" s="102"/>
      <c r="W315" s="102"/>
      <c r="X315" s="89"/>
    </row>
    <row r="316" spans="1:24" ht="18.95" customHeight="1" x14ac:dyDescent="0.25">
      <c r="A316" s="87"/>
      <c r="B316" s="92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102"/>
      <c r="V316" s="102"/>
      <c r="W316" s="102"/>
      <c r="X316" s="89"/>
    </row>
    <row r="317" spans="1:24" ht="18.95" customHeight="1" x14ac:dyDescent="0.25">
      <c r="A317" s="87"/>
      <c r="B317" s="92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102"/>
      <c r="V317" s="102"/>
      <c r="W317" s="102"/>
      <c r="X317" s="89"/>
    </row>
    <row r="318" spans="1:24" ht="18.95" customHeight="1" x14ac:dyDescent="0.25">
      <c r="A318" s="87"/>
      <c r="B318" s="92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102"/>
      <c r="V318" s="102"/>
      <c r="W318" s="102"/>
      <c r="X318" s="89"/>
    </row>
    <row r="319" spans="1:24" ht="18.95" customHeight="1" x14ac:dyDescent="0.25">
      <c r="A319" s="87"/>
      <c r="B319" s="92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102"/>
      <c r="V319" s="102"/>
      <c r="W319" s="102"/>
      <c r="X319" s="89"/>
    </row>
    <row r="320" spans="1:24" ht="18.95" customHeight="1" x14ac:dyDescent="0.25">
      <c r="A320" s="87"/>
      <c r="B320" s="92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102"/>
      <c r="V320" s="102"/>
      <c r="W320" s="102"/>
      <c r="X320" s="89"/>
    </row>
    <row r="321" spans="1:24" ht="18.95" customHeight="1" x14ac:dyDescent="0.25">
      <c r="A321" s="87"/>
      <c r="B321" s="92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102"/>
      <c r="V321" s="102"/>
      <c r="W321" s="102"/>
      <c r="X321" s="89"/>
    </row>
    <row r="322" spans="1:24" ht="18.95" customHeight="1" x14ac:dyDescent="0.25">
      <c r="A322" s="87"/>
      <c r="B322" s="92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102"/>
      <c r="V322" s="102"/>
      <c r="W322" s="102"/>
      <c r="X322" s="89"/>
    </row>
    <row r="323" spans="1:24" ht="18.95" customHeight="1" x14ac:dyDescent="0.25">
      <c r="A323" s="87"/>
      <c r="B323" s="92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102"/>
      <c r="V323" s="102"/>
      <c r="W323" s="102"/>
      <c r="X323" s="89"/>
    </row>
    <row r="324" spans="1:24" ht="18.95" customHeight="1" x14ac:dyDescent="0.25">
      <c r="A324" s="87"/>
      <c r="B324" s="92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102"/>
      <c r="V324" s="102"/>
      <c r="W324" s="102"/>
      <c r="X324" s="89"/>
    </row>
    <row r="325" spans="1:24" ht="18.95" customHeight="1" x14ac:dyDescent="0.25">
      <c r="A325" s="87"/>
      <c r="B325" s="92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102"/>
      <c r="V325" s="102"/>
      <c r="W325" s="102"/>
      <c r="X325" s="89"/>
    </row>
    <row r="326" spans="1:24" ht="18.95" customHeight="1" x14ac:dyDescent="0.25">
      <c r="A326" s="87"/>
      <c r="B326" s="92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102"/>
      <c r="V326" s="102"/>
      <c r="W326" s="102"/>
      <c r="X326" s="89"/>
    </row>
    <row r="327" spans="1:24" ht="18.95" customHeight="1" x14ac:dyDescent="0.25">
      <c r="A327" s="87"/>
      <c r="B327" s="92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102"/>
      <c r="V327" s="102"/>
      <c r="W327" s="102"/>
      <c r="X327" s="89"/>
    </row>
    <row r="328" spans="1:24" ht="18.95" customHeight="1" x14ac:dyDescent="0.25">
      <c r="A328" s="87"/>
      <c r="B328" s="92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102"/>
      <c r="V328" s="102"/>
      <c r="W328" s="102"/>
      <c r="X328" s="89"/>
    </row>
    <row r="329" spans="1:24" ht="18.95" customHeight="1" x14ac:dyDescent="0.25">
      <c r="A329" s="87"/>
      <c r="B329" s="92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102"/>
      <c r="V329" s="102"/>
      <c r="W329" s="102"/>
      <c r="X329" s="89"/>
    </row>
    <row r="330" spans="1:24" ht="18.95" customHeight="1" x14ac:dyDescent="0.25">
      <c r="A330" s="87"/>
      <c r="B330" s="92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102"/>
      <c r="V330" s="102"/>
      <c r="W330" s="102"/>
      <c r="X330" s="89"/>
    </row>
    <row r="331" spans="1:24" ht="18.95" customHeight="1" x14ac:dyDescent="0.25">
      <c r="A331" s="87"/>
      <c r="B331" s="92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102"/>
      <c r="V331" s="102"/>
      <c r="W331" s="102"/>
      <c r="X331" s="89"/>
    </row>
    <row r="332" spans="1:24" ht="18.95" customHeight="1" x14ac:dyDescent="0.25">
      <c r="A332" s="87"/>
      <c r="B332" s="92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102"/>
      <c r="V332" s="102"/>
      <c r="W332" s="102"/>
      <c r="X332" s="89"/>
    </row>
    <row r="333" spans="1:24" ht="18.95" customHeight="1" x14ac:dyDescent="0.25">
      <c r="A333" s="87"/>
      <c r="B333" s="92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102"/>
      <c r="V333" s="102"/>
      <c r="W333" s="102"/>
      <c r="X333" s="89"/>
    </row>
    <row r="334" spans="1:24" ht="18.95" customHeight="1" x14ac:dyDescent="0.25">
      <c r="A334" s="87"/>
      <c r="B334" s="92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102"/>
      <c r="V334" s="102"/>
      <c r="W334" s="102"/>
      <c r="X334" s="89"/>
    </row>
    <row r="335" spans="1:24" ht="18.95" customHeight="1" x14ac:dyDescent="0.25">
      <c r="A335" s="87"/>
      <c r="B335" s="92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102"/>
      <c r="V335" s="102"/>
      <c r="W335" s="102"/>
      <c r="X335" s="89"/>
    </row>
    <row r="336" spans="1:24" ht="18.95" customHeight="1" x14ac:dyDescent="0.25">
      <c r="A336" s="87"/>
      <c r="B336" s="92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102"/>
      <c r="V336" s="102"/>
      <c r="W336" s="102"/>
      <c r="X336" s="89"/>
    </row>
    <row r="337" spans="1:24" ht="18.95" customHeight="1" x14ac:dyDescent="0.25">
      <c r="A337" s="87"/>
      <c r="B337" s="92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102"/>
      <c r="V337" s="102"/>
      <c r="W337" s="102"/>
      <c r="X337" s="89"/>
    </row>
    <row r="338" spans="1:24" ht="18.95" customHeight="1" x14ac:dyDescent="0.25">
      <c r="A338" s="87"/>
      <c r="B338" s="92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102"/>
      <c r="V338" s="102"/>
      <c r="W338" s="102"/>
      <c r="X338" s="89"/>
    </row>
    <row r="339" spans="1:24" ht="18.95" customHeight="1" x14ac:dyDescent="0.25">
      <c r="A339" s="87"/>
      <c r="B339" s="92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102"/>
      <c r="V339" s="102"/>
      <c r="W339" s="102"/>
      <c r="X339" s="89"/>
    </row>
    <row r="340" spans="1:24" ht="18.95" customHeight="1" x14ac:dyDescent="0.25">
      <c r="A340" s="87"/>
      <c r="B340" s="92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102"/>
      <c r="V340" s="102"/>
      <c r="W340" s="102"/>
      <c r="X340" s="89"/>
    </row>
    <row r="341" spans="1:24" ht="18.95" customHeight="1" x14ac:dyDescent="0.25">
      <c r="A341" s="87"/>
      <c r="B341" s="92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102"/>
      <c r="V341" s="102"/>
      <c r="W341" s="102"/>
      <c r="X341" s="89"/>
    </row>
    <row r="342" spans="1:24" ht="18.95" customHeight="1" x14ac:dyDescent="0.25">
      <c r="A342" s="87"/>
      <c r="B342" s="92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102"/>
      <c r="V342" s="102"/>
      <c r="W342" s="102"/>
      <c r="X342" s="89"/>
    </row>
    <row r="343" spans="1:24" ht="18.95" customHeight="1" x14ac:dyDescent="0.25">
      <c r="A343" s="87"/>
      <c r="B343" s="92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102"/>
      <c r="V343" s="102"/>
      <c r="W343" s="102"/>
      <c r="X343" s="89"/>
    </row>
    <row r="344" spans="1:24" ht="18.95" customHeight="1" x14ac:dyDescent="0.25">
      <c r="A344" s="87"/>
      <c r="B344" s="92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102"/>
      <c r="V344" s="102"/>
      <c r="W344" s="102"/>
      <c r="X344" s="89"/>
    </row>
    <row r="345" spans="1:24" ht="18.95" customHeight="1" x14ac:dyDescent="0.25">
      <c r="A345" s="87"/>
      <c r="B345" s="92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102"/>
      <c r="V345" s="102"/>
      <c r="W345" s="102"/>
      <c r="X345" s="89"/>
    </row>
    <row r="346" spans="1:24" ht="18.95" customHeight="1" x14ac:dyDescent="0.25">
      <c r="A346" s="87"/>
      <c r="B346" s="92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102"/>
      <c r="V346" s="102"/>
      <c r="W346" s="102"/>
      <c r="X346" s="89"/>
    </row>
    <row r="347" spans="1:24" ht="18.95" customHeight="1" x14ac:dyDescent="0.25">
      <c r="A347" s="87"/>
      <c r="B347" s="92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102"/>
      <c r="V347" s="102"/>
      <c r="W347" s="102"/>
      <c r="X347" s="89"/>
    </row>
    <row r="348" spans="1:24" ht="18.95" customHeight="1" x14ac:dyDescent="0.25">
      <c r="A348" s="87"/>
      <c r="B348" s="92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102"/>
      <c r="V348" s="102"/>
      <c r="W348" s="102"/>
      <c r="X348" s="89"/>
    </row>
    <row r="349" spans="1:24" ht="18.95" customHeight="1" x14ac:dyDescent="0.25">
      <c r="A349" s="87"/>
      <c r="B349" s="92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102"/>
      <c r="V349" s="102"/>
      <c r="W349" s="102"/>
      <c r="X349" s="89"/>
    </row>
    <row r="350" spans="1:24" ht="18.95" customHeight="1" x14ac:dyDescent="0.25">
      <c r="A350" s="87"/>
      <c r="B350" s="92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102"/>
      <c r="V350" s="102"/>
      <c r="W350" s="102"/>
      <c r="X350" s="89"/>
    </row>
    <row r="351" spans="1:24" ht="18.95" customHeight="1" x14ac:dyDescent="0.25">
      <c r="A351" s="87"/>
      <c r="B351" s="92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102"/>
      <c r="V351" s="102"/>
      <c r="W351" s="102"/>
      <c r="X351" s="89"/>
    </row>
    <row r="352" spans="1:24" ht="18.95" customHeight="1" x14ac:dyDescent="0.25">
      <c r="A352" s="87"/>
      <c r="B352" s="92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102"/>
      <c r="V352" s="102"/>
      <c r="W352" s="102"/>
      <c r="X352" s="89"/>
    </row>
    <row r="353" spans="1:24" ht="18.95" customHeight="1" x14ac:dyDescent="0.25">
      <c r="A353" s="87"/>
      <c r="B353" s="92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102"/>
      <c r="V353" s="102"/>
      <c r="W353" s="102"/>
      <c r="X353" s="89"/>
    </row>
    <row r="354" spans="1:24" ht="18.95" customHeight="1" x14ac:dyDescent="0.25">
      <c r="A354" s="87"/>
      <c r="B354" s="92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102"/>
      <c r="V354" s="102"/>
      <c r="W354" s="102"/>
      <c r="X354" s="89"/>
    </row>
    <row r="355" spans="1:24" ht="18.95" customHeight="1" x14ac:dyDescent="0.25">
      <c r="A355" s="87"/>
      <c r="B355" s="92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102"/>
      <c r="V355" s="102"/>
      <c r="W355" s="102"/>
      <c r="X355" s="89"/>
    </row>
    <row r="356" spans="1:24" ht="18.95" customHeight="1" x14ac:dyDescent="0.25">
      <c r="A356" s="87"/>
      <c r="B356" s="92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102"/>
      <c r="V356" s="102"/>
      <c r="W356" s="102"/>
      <c r="X356" s="89"/>
    </row>
    <row r="357" spans="1:24" ht="18.95" customHeight="1" x14ac:dyDescent="0.25">
      <c r="A357" s="87"/>
      <c r="B357" s="92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102"/>
      <c r="V357" s="102"/>
      <c r="W357" s="102"/>
      <c r="X357" s="89"/>
    </row>
    <row r="358" spans="1:24" ht="18.95" customHeight="1" x14ac:dyDescent="0.25">
      <c r="A358" s="87"/>
      <c r="B358" s="92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102"/>
      <c r="V358" s="102"/>
      <c r="W358" s="102"/>
      <c r="X358" s="89"/>
    </row>
    <row r="359" spans="1:24" ht="18.95" customHeight="1" x14ac:dyDescent="0.25">
      <c r="A359" s="87"/>
      <c r="B359" s="92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102"/>
      <c r="V359" s="102"/>
      <c r="W359" s="102"/>
      <c r="X359" s="89"/>
    </row>
    <row r="360" spans="1:24" ht="18.95" customHeight="1" x14ac:dyDescent="0.25">
      <c r="A360" s="87"/>
      <c r="B360" s="92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102"/>
      <c r="V360" s="102"/>
      <c r="W360" s="102"/>
      <c r="X360" s="89"/>
    </row>
    <row r="361" spans="1:24" ht="18.95" customHeight="1" x14ac:dyDescent="0.25">
      <c r="A361" s="87"/>
      <c r="B361" s="92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102"/>
      <c r="V361" s="102"/>
      <c r="W361" s="102"/>
      <c r="X361" s="89"/>
    </row>
    <row r="362" spans="1:24" ht="18.95" customHeight="1" x14ac:dyDescent="0.25">
      <c r="A362" s="87"/>
      <c r="B362" s="92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102"/>
      <c r="V362" s="102"/>
      <c r="W362" s="102"/>
      <c r="X362" s="89"/>
    </row>
    <row r="363" spans="1:24" ht="18.95" customHeight="1" x14ac:dyDescent="0.25">
      <c r="A363" s="87"/>
      <c r="B363" s="92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102"/>
      <c r="V363" s="102"/>
      <c r="W363" s="102"/>
      <c r="X363" s="89"/>
    </row>
    <row r="364" spans="1:24" ht="18.95" customHeight="1" x14ac:dyDescent="0.25">
      <c r="A364" s="87"/>
      <c r="B364" s="92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102"/>
      <c r="V364" s="102"/>
      <c r="W364" s="102"/>
      <c r="X364" s="89"/>
    </row>
    <row r="365" spans="1:24" ht="18.95" customHeight="1" x14ac:dyDescent="0.25">
      <c r="A365" s="87"/>
      <c r="B365" s="92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102"/>
      <c r="V365" s="102"/>
      <c r="W365" s="102"/>
      <c r="X365" s="89"/>
    </row>
    <row r="366" spans="1:24" ht="18.95" customHeight="1" x14ac:dyDescent="0.25">
      <c r="A366" s="87"/>
      <c r="B366" s="92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102"/>
      <c r="V366" s="102"/>
      <c r="W366" s="102"/>
      <c r="X366" s="89"/>
    </row>
    <row r="367" spans="1:24" ht="18.95" customHeight="1" x14ac:dyDescent="0.25">
      <c r="A367" s="87"/>
      <c r="B367" s="92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102"/>
      <c r="V367" s="102"/>
      <c r="W367" s="102"/>
      <c r="X367" s="89"/>
    </row>
    <row r="368" spans="1:24" ht="18.95" customHeight="1" x14ac:dyDescent="0.25">
      <c r="A368" s="87"/>
      <c r="B368" s="92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102"/>
      <c r="V368" s="102"/>
      <c r="W368" s="102"/>
      <c r="X368" s="89"/>
    </row>
    <row r="369" spans="1:24" ht="18.95" customHeight="1" x14ac:dyDescent="0.25">
      <c r="A369" s="87"/>
      <c r="B369" s="92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102"/>
      <c r="V369" s="102"/>
      <c r="W369" s="102"/>
      <c r="X369" s="89"/>
    </row>
    <row r="370" spans="1:24" ht="18.95" customHeight="1" x14ac:dyDescent="0.25">
      <c r="A370" s="87"/>
      <c r="B370" s="92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102"/>
      <c r="V370" s="102"/>
      <c r="W370" s="102"/>
      <c r="X370" s="89"/>
    </row>
    <row r="371" spans="1:24" ht="18.95" customHeight="1" x14ac:dyDescent="0.25">
      <c r="A371" s="87"/>
      <c r="B371" s="92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102"/>
      <c r="V371" s="102"/>
      <c r="W371" s="102"/>
      <c r="X371" s="89"/>
    </row>
    <row r="372" spans="1:24" ht="18.95" customHeight="1" x14ac:dyDescent="0.25">
      <c r="A372" s="87"/>
      <c r="B372" s="92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102"/>
      <c r="V372" s="102"/>
      <c r="W372" s="102"/>
      <c r="X372" s="89"/>
    </row>
    <row r="373" spans="1:24" ht="18.95" customHeight="1" x14ac:dyDescent="0.25">
      <c r="A373" s="87"/>
      <c r="B373" s="92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102"/>
      <c r="V373" s="102"/>
      <c r="W373" s="102"/>
      <c r="X373" s="89"/>
    </row>
    <row r="374" spans="1:24" ht="18.95" customHeight="1" x14ac:dyDescent="0.25">
      <c r="A374" s="87"/>
      <c r="B374" s="92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102"/>
      <c r="V374" s="102"/>
      <c r="W374" s="102"/>
      <c r="X374" s="89"/>
    </row>
    <row r="375" spans="1:24" ht="18.95" customHeight="1" x14ac:dyDescent="0.25">
      <c r="A375" s="87"/>
      <c r="B375" s="92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102"/>
      <c r="V375" s="102"/>
      <c r="W375" s="102"/>
      <c r="X375" s="89"/>
    </row>
    <row r="376" spans="1:24" ht="18.95" customHeight="1" x14ac:dyDescent="0.25">
      <c r="A376" s="87"/>
      <c r="B376" s="92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102"/>
      <c r="V376" s="102"/>
      <c r="W376" s="102"/>
      <c r="X376" s="89"/>
    </row>
    <row r="377" spans="1:24" ht="18.95" customHeight="1" x14ac:dyDescent="0.25">
      <c r="A377" s="87"/>
      <c r="B377" s="92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102"/>
      <c r="V377" s="102"/>
      <c r="W377" s="102"/>
      <c r="X377" s="89"/>
    </row>
    <row r="378" spans="1:24" ht="18.95" customHeight="1" x14ac:dyDescent="0.25">
      <c r="A378" s="87"/>
      <c r="B378" s="92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102"/>
      <c r="V378" s="102"/>
      <c r="W378" s="102"/>
      <c r="X378" s="89"/>
    </row>
    <row r="379" spans="1:24" ht="18.95" customHeight="1" x14ac:dyDescent="0.25">
      <c r="A379" s="87"/>
      <c r="B379" s="92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102"/>
      <c r="V379" s="102"/>
      <c r="W379" s="102"/>
      <c r="X379" s="89"/>
    </row>
    <row r="380" spans="1:24" ht="18.95" customHeight="1" x14ac:dyDescent="0.25">
      <c r="A380" s="87"/>
      <c r="B380" s="92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102"/>
      <c r="V380" s="102"/>
      <c r="W380" s="102"/>
      <c r="X380" s="89"/>
    </row>
    <row r="381" spans="1:24" ht="18.95" customHeight="1" x14ac:dyDescent="0.25">
      <c r="A381" s="87"/>
      <c r="B381" s="92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102"/>
      <c r="V381" s="102"/>
      <c r="W381" s="102"/>
      <c r="X381" s="89"/>
    </row>
    <row r="382" spans="1:24" ht="18.95" customHeight="1" x14ac:dyDescent="0.25">
      <c r="A382" s="87"/>
      <c r="B382" s="92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102"/>
      <c r="V382" s="102"/>
      <c r="W382" s="102"/>
      <c r="X382" s="89"/>
    </row>
    <row r="383" spans="1:24" ht="18.95" customHeight="1" x14ac:dyDescent="0.25">
      <c r="A383" s="87"/>
      <c r="B383" s="92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102"/>
      <c r="V383" s="102"/>
      <c r="W383" s="102"/>
      <c r="X383" s="89"/>
    </row>
    <row r="384" spans="1:24" ht="18.95" customHeight="1" x14ac:dyDescent="0.25">
      <c r="A384" s="87"/>
      <c r="B384" s="92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102"/>
      <c r="V384" s="102"/>
      <c r="W384" s="102"/>
      <c r="X384" s="89"/>
    </row>
    <row r="385" spans="1:24" ht="18.95" customHeight="1" x14ac:dyDescent="0.25">
      <c r="A385" s="87"/>
      <c r="B385" s="92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102"/>
      <c r="V385" s="102"/>
      <c r="W385" s="102"/>
      <c r="X385" s="89"/>
    </row>
    <row r="386" spans="1:24" ht="18.95" customHeight="1" x14ac:dyDescent="0.25">
      <c r="A386" s="87"/>
      <c r="B386" s="92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102"/>
      <c r="V386" s="102"/>
      <c r="W386" s="102"/>
      <c r="X386" s="89"/>
    </row>
    <row r="387" spans="1:24" ht="18.95" customHeight="1" x14ac:dyDescent="0.25">
      <c r="A387" s="87"/>
      <c r="B387" s="92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102"/>
      <c r="V387" s="102"/>
      <c r="W387" s="102"/>
      <c r="X387" s="89"/>
    </row>
    <row r="388" spans="1:24" ht="18.95" customHeight="1" x14ac:dyDescent="0.25">
      <c r="A388" s="87"/>
      <c r="B388" s="92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102"/>
      <c r="V388" s="102"/>
      <c r="W388" s="102"/>
      <c r="X388" s="89"/>
    </row>
    <row r="389" spans="1:24" ht="18.95" customHeight="1" x14ac:dyDescent="0.25">
      <c r="A389" s="87"/>
      <c r="B389" s="92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102"/>
      <c r="V389" s="102"/>
      <c r="W389" s="102"/>
      <c r="X389" s="89"/>
    </row>
    <row r="390" spans="1:24" ht="18.95" customHeight="1" x14ac:dyDescent="0.25">
      <c r="A390" s="87"/>
      <c r="B390" s="92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102"/>
      <c r="V390" s="102"/>
      <c r="W390" s="102"/>
      <c r="X390" s="89"/>
    </row>
    <row r="391" spans="1:24" ht="18.95" customHeight="1" x14ac:dyDescent="0.25">
      <c r="A391" s="87"/>
      <c r="B391" s="92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102"/>
      <c r="V391" s="102"/>
      <c r="W391" s="102"/>
      <c r="X391" s="89"/>
    </row>
    <row r="392" spans="1:24" ht="18.95" customHeight="1" x14ac:dyDescent="0.25">
      <c r="A392" s="87"/>
      <c r="B392" s="92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102"/>
      <c r="V392" s="102"/>
      <c r="W392" s="102"/>
      <c r="X392" s="89"/>
    </row>
    <row r="393" spans="1:24" ht="18.95" customHeight="1" x14ac:dyDescent="0.25">
      <c r="A393" s="87"/>
      <c r="B393" s="92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102"/>
      <c r="V393" s="102"/>
      <c r="W393" s="102"/>
      <c r="X393" s="89"/>
    </row>
    <row r="394" spans="1:24" ht="18.95" customHeight="1" x14ac:dyDescent="0.25">
      <c r="A394" s="87"/>
      <c r="B394" s="92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102"/>
      <c r="V394" s="102"/>
      <c r="W394" s="102"/>
      <c r="X394" s="89"/>
    </row>
    <row r="395" spans="1:24" ht="18.95" customHeight="1" x14ac:dyDescent="0.25">
      <c r="A395" s="87"/>
      <c r="B395" s="92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102"/>
      <c r="V395" s="102"/>
      <c r="W395" s="102"/>
      <c r="X395" s="89"/>
    </row>
    <row r="396" spans="1:24" ht="18.95" customHeight="1" x14ac:dyDescent="0.25">
      <c r="A396" s="87"/>
      <c r="B396" s="92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102"/>
      <c r="V396" s="102"/>
      <c r="W396" s="102"/>
      <c r="X396" s="89"/>
    </row>
    <row r="397" spans="1:24" ht="18.95" customHeight="1" x14ac:dyDescent="0.25">
      <c r="A397" s="87"/>
      <c r="B397" s="92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102"/>
      <c r="V397" s="102"/>
      <c r="W397" s="102"/>
      <c r="X397" s="89"/>
    </row>
    <row r="398" spans="1:24" ht="18.95" customHeight="1" x14ac:dyDescent="0.25">
      <c r="A398" s="87"/>
      <c r="B398" s="92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102"/>
      <c r="V398" s="102"/>
      <c r="W398" s="102"/>
      <c r="X398" s="89"/>
    </row>
    <row r="399" spans="1:24" ht="18.95" customHeight="1" x14ac:dyDescent="0.25">
      <c r="A399" s="87"/>
      <c r="B399" s="92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102"/>
      <c r="V399" s="102"/>
      <c r="W399" s="102"/>
      <c r="X399" s="89"/>
    </row>
    <row r="400" spans="1:24" ht="18.95" customHeight="1" x14ac:dyDescent="0.25">
      <c r="A400" s="87"/>
      <c r="B400" s="92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102"/>
      <c r="V400" s="102"/>
      <c r="W400" s="102"/>
      <c r="X400" s="89"/>
    </row>
    <row r="402" spans="1:24" ht="15.75" customHeight="1" x14ac:dyDescent="0.25">
      <c r="A402" s="110" t="s">
        <v>305</v>
      </c>
      <c r="B402" s="110"/>
      <c r="C402" s="110"/>
      <c r="D402" s="110"/>
      <c r="E402" s="110"/>
      <c r="F402" s="110"/>
      <c r="G402" s="110"/>
      <c r="H402" s="110"/>
      <c r="I402" s="110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</row>
  </sheetData>
  <autoFilter ref="A8:BF157"/>
  <customSheetViews>
    <customSheetView guid="{BC3DAF18-7010-4F12-AA15-743444918B74}" scale="70" showPageBreaks="1" fitToPage="1" printArea="1" view="pageBreakPreview" topLeftCell="A52">
      <selection activeCell="B55" sqref="B55:T55"/>
      <pageMargins left="0.43307086614173229" right="0.39370078740157483" top="0.74803149606299213" bottom="0.74803149606299213" header="0.31496062992125984" footer="0.31496062992125984"/>
      <pageSetup paperSize="8" scale="40" fitToHeight="0" orientation="landscape" horizontalDpi="300" verticalDpi="300" r:id="rId1"/>
    </customSheetView>
    <customSheetView guid="{AEA2E2E3-5B32-4875-901B-B78609C8AED7}" scale="64" showPageBreaks="1" fitToPage="1" printArea="1" view="pageBreakPreview" topLeftCell="A52">
      <selection activeCell="C68" sqref="C68"/>
      <pageMargins left="0.43307086614173229" right="0.39370078740157483" top="0.74803149606299213" bottom="0.74803149606299213" header="0.31496062992125984" footer="0.31496062992125984"/>
      <pageSetup paperSize="8" scale="36" fitToHeight="0" orientation="landscape" horizontalDpi="300" verticalDpi="300" r:id="rId2"/>
    </customSheetView>
  </customSheetViews>
  <mergeCells count="12">
    <mergeCell ref="Y3:Y6"/>
    <mergeCell ref="C4:G4"/>
    <mergeCell ref="H4:P4"/>
    <mergeCell ref="Q4:W4"/>
    <mergeCell ref="C3:W3"/>
    <mergeCell ref="F5:F6"/>
    <mergeCell ref="O5:O6"/>
    <mergeCell ref="V5:V6"/>
    <mergeCell ref="X3:X6"/>
    <mergeCell ref="G5:G6"/>
    <mergeCell ref="P5:P6"/>
    <mergeCell ref="W5:W6"/>
  </mergeCells>
  <pageMargins left="0" right="0" top="0.74803149606299213" bottom="0" header="0.31496062992125984" footer="0.31496062992125984"/>
  <pageSetup paperSize="8" scale="55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Таблица 1</vt:lpstr>
      <vt:lpstr>'Справка (2)'!Заголовки_для_печати</vt:lpstr>
      <vt:lpstr>'Таблица 1'!Заголовки_для_печати</vt:lpstr>
      <vt:lpstr>'Справка (2)'!Область_печати</vt:lpstr>
      <vt:lpstr>'Таблица 1'!Область_печати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2024-08-09T12:56:10Z</dcterms:modified>
</cp:coreProperties>
</file>